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55" windowHeight="108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<sst xmlns="http://schemas.openxmlformats.org/spreadsheetml/2006/main" count="313" uniqueCount="51">
  <si>
    <t>Наименование</t>
  </si>
  <si>
    <t>Кол-во</t>
  </si>
  <si>
    <t>Цена</t>
  </si>
  <si>
    <t>Сумма</t>
  </si>
  <si>
    <t>Мангал Vesta 45</t>
  </si>
  <si>
    <t>Тепловой шкаф</t>
  </si>
  <si>
    <t>Решетка для теплового шкафа</t>
  </si>
  <si>
    <t>Подставка V3</t>
  </si>
  <si>
    <t>Зонт V3</t>
  </si>
  <si>
    <t>Блок искрогасителя</t>
  </si>
  <si>
    <t>Итого:</t>
  </si>
  <si>
    <t>19. K2. Комплектация:подставка V2, зонт V2, блок искрогасителя Vesta.</t>
  </si>
  <si>
    <t>Подставка V2</t>
  </si>
  <si>
    <t>Зонт V2</t>
  </si>
  <si>
    <t>20. K2-V2. Комплектация: K2, мангал Vega 2</t>
  </si>
  <si>
    <t>Мангал Vega 2</t>
  </si>
  <si>
    <t>21. K2-A. Комплектация: K2, мангал Аргентина.</t>
  </si>
  <si>
    <t>Мангал ARGENTINA</t>
  </si>
  <si>
    <t>Решетка для отдыха</t>
  </si>
  <si>
    <t xml:space="preserve">22. K2-М25-V1. Комплектация: K2, печь-мангал М25, мангал Vega 1.
</t>
  </si>
  <si>
    <t>Мангал Vega 1</t>
  </si>
  <si>
    <t>Мангал Vesta 25</t>
  </si>
  <si>
    <t>23. K2-М25-Vk. Комплектация: K2, печь-мангал M25, коптильня Vesta k.</t>
  </si>
  <si>
    <t>Коптильня Vesta K</t>
  </si>
  <si>
    <t>24. K2-V1-Vk. Комплектация: K2, мангал Vega 1, коптильня Vesta k.</t>
  </si>
  <si>
    <t>1. K3. Комплектация: подставка V3, зонт V3, блок искрогасителя Vesta.</t>
  </si>
  <si>
    <t>2. K3-V3. Комплектация: K3, мангал Vega 3 +аксессуары.</t>
  </si>
  <si>
    <t>Мангал Vega3</t>
  </si>
  <si>
    <t>Подставка под казан</t>
  </si>
  <si>
    <t>Наклонная жарочная решетка</t>
  </si>
  <si>
    <t>3. K3-A-A. Комплектация: K3, мангал Аргентина, мангал Аргентина.</t>
  </si>
  <si>
    <t>4. K3-A-M25. Комплектация: K3, мангал Аргентина, печь-мангал М25.</t>
  </si>
  <si>
    <t>5. K3-A-M45. Комплектация: K3, мангал Аргентина, печь-мангал М45.</t>
  </si>
  <si>
    <t>6. K3-A-M50. Комплектация: K3, мангал Аргентина, печь-мангал М50.</t>
  </si>
  <si>
    <t>Мангал Vesta 50</t>
  </si>
  <si>
    <t>7. K3-М45-М45. Комплектация: K3, печь-мангал М45, печь-мангал М45.</t>
  </si>
  <si>
    <t>Подставка</t>
  </si>
  <si>
    <t>10. K3-V1-М45. Комплектация: K3, мангал Vega 1, печь-мангал M45.</t>
  </si>
  <si>
    <t>12. K3-V2-M25. Комплектация: K3, мангал Vega 2, печь-мангал М25.</t>
  </si>
  <si>
    <t>13. K3-V2-Vk. Комплектация: K3, мангал Vega 2, коптильня Vesta k.</t>
  </si>
  <si>
    <t>14. K3-Vk-A. Комплектация: K3, коптильня Vesta k, мангал Аргентина.</t>
  </si>
  <si>
    <t>15. K3-V1-A. Комплектация: K3, мангал Vega 1, мангал Аргентина.</t>
  </si>
  <si>
    <t>КОМПЛЕКСЫ VESTA</t>
  </si>
  <si>
    <t>Подставка с тепловым шкафом</t>
  </si>
  <si>
    <t>Подставка  с тепловым шкафом</t>
  </si>
  <si>
    <t>Подставка V-3</t>
  </si>
  <si>
    <t xml:space="preserve">Подставка с тепловым шкафом </t>
  </si>
  <si>
    <t>Мангал Vega2</t>
  </si>
  <si>
    <t>8. K3-V1-Vk-M25. Комплектация: K3, мангал Vega 1, коптильня Vesta k, печь-мангал М25.</t>
  </si>
  <si>
    <t>9. K3-M45-Vk. Комплектация: K3, печь-мангал M45, коптильня Vesta k</t>
  </si>
  <si>
    <t>11. K3-V2-Vk. Комплектация: K3, мангал Vega 2, Коптильня Vesta K.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</si>
</sst>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sz val="2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2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5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/>
    </xf>
    <xf numFmtId="0" fontId="36" fillId="0" borderId="0" xfId="0" applyFont="1" applyBorder="1" applyAlignment="1">
      <alignment/>
    </xf>
    <xf numFmtId="0" fontId="36" fillId="0" borderId="16" xfId="0" applyFont="1" applyBorder="1" applyAlignment="1">
      <alignment/>
    </xf>
    <xf numFmtId="0" fontId="0" fillId="0" borderId="18" xfId="0" applyBorder="1" applyAlignment="1">
      <alignment/>
    </xf>
    <xf numFmtId="0" fontId="37" fillId="0" borderId="0" xfId="0" applyFont="1" applyAlignment="1">
      <alignment horizontal="center" wrapText="1"/>
    </xf>
    <xf numFmtId="0" fontId="0" fillId="34" borderId="14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14" xfId="0" applyFill="1" applyBorder="1" applyAlignment="1">
      <alignment horizontal="center" wrapText="1"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4</xdr:row>
      <xdr:rowOff>171450</xdr:rowOff>
    </xdr:from>
    <xdr:to>
      <xdr:col>4</xdr:col>
      <xdr:colOff>95250</xdr:colOff>
      <xdr:row>14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33475"/>
          <a:ext cx="2447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4</xdr:col>
      <xdr:colOff>95250</xdr:colOff>
      <xdr:row>30</xdr:row>
      <xdr:rowOff>47625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48125"/>
          <a:ext cx="25336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3</xdr:col>
      <xdr:colOff>600075</xdr:colOff>
      <xdr:row>48</xdr:row>
      <xdr:rowOff>180975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667625"/>
          <a:ext cx="24288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3</xdr:col>
      <xdr:colOff>600075</xdr:colOff>
      <xdr:row>67</xdr:row>
      <xdr:rowOff>19050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096625"/>
          <a:ext cx="242887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4</xdr:col>
      <xdr:colOff>171450</xdr:colOff>
      <xdr:row>84</xdr:row>
      <xdr:rowOff>28575</xdr:rowOff>
    </xdr:to>
    <xdr:pic>
      <xdr:nvPicPr>
        <xdr:cNvPr id="5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887575"/>
          <a:ext cx="26098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91</xdr:row>
      <xdr:rowOff>76200</xdr:rowOff>
    </xdr:from>
    <xdr:to>
      <xdr:col>4</xdr:col>
      <xdr:colOff>276225</xdr:colOff>
      <xdr:row>103</xdr:row>
      <xdr:rowOff>9525</xdr:rowOff>
    </xdr:to>
    <xdr:pic>
      <xdr:nvPicPr>
        <xdr:cNvPr id="6" name="Рисунок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18726150"/>
          <a:ext cx="267652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4</xdr:col>
      <xdr:colOff>133350</xdr:colOff>
      <xdr:row>121</xdr:row>
      <xdr:rowOff>85725</xdr:rowOff>
    </xdr:to>
    <xdr:pic>
      <xdr:nvPicPr>
        <xdr:cNvPr id="7" name="Рисунок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2669500"/>
          <a:ext cx="257175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4</xdr:col>
      <xdr:colOff>142875</xdr:colOff>
      <xdr:row>176</xdr:row>
      <xdr:rowOff>38100</xdr:rowOff>
    </xdr:to>
    <xdr:pic>
      <xdr:nvPicPr>
        <xdr:cNvPr id="8" name="Рисунок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3909000"/>
          <a:ext cx="25812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180975</xdr:rowOff>
    </xdr:from>
    <xdr:to>
      <xdr:col>4</xdr:col>
      <xdr:colOff>247650</xdr:colOff>
      <xdr:row>212</xdr:row>
      <xdr:rowOff>133350</xdr:rowOff>
    </xdr:to>
    <xdr:pic>
      <xdr:nvPicPr>
        <xdr:cNvPr id="9" name="Рисунок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1062275"/>
          <a:ext cx="26860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9525</xdr:rowOff>
    </xdr:from>
    <xdr:to>
      <xdr:col>14</xdr:col>
      <xdr:colOff>371475</xdr:colOff>
      <xdr:row>17</xdr:row>
      <xdr:rowOff>114300</xdr:rowOff>
    </xdr:to>
    <xdr:pic>
      <xdr:nvPicPr>
        <xdr:cNvPr id="10" name="Рисунок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9525" y="1162050"/>
          <a:ext cx="26955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24</xdr:row>
      <xdr:rowOff>28575</xdr:rowOff>
    </xdr:from>
    <xdr:to>
      <xdr:col>14</xdr:col>
      <xdr:colOff>323850</xdr:colOff>
      <xdr:row>36</xdr:row>
      <xdr:rowOff>171450</xdr:rowOff>
    </xdr:to>
    <xdr:pic>
      <xdr:nvPicPr>
        <xdr:cNvPr id="11" name="Рисунок 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00950" y="5029200"/>
          <a:ext cx="267652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43</xdr:row>
      <xdr:rowOff>57150</xdr:rowOff>
    </xdr:from>
    <xdr:to>
      <xdr:col>14</xdr:col>
      <xdr:colOff>257175</xdr:colOff>
      <xdr:row>56</xdr:row>
      <xdr:rowOff>9525</xdr:rowOff>
    </xdr:to>
    <xdr:pic>
      <xdr:nvPicPr>
        <xdr:cNvPr id="12" name="Рисунок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591425" y="8677275"/>
          <a:ext cx="26193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59</xdr:row>
      <xdr:rowOff>180975</xdr:rowOff>
    </xdr:from>
    <xdr:to>
      <xdr:col>14</xdr:col>
      <xdr:colOff>314325</xdr:colOff>
      <xdr:row>71</xdr:row>
      <xdr:rowOff>152400</xdr:rowOff>
    </xdr:to>
    <xdr:pic>
      <xdr:nvPicPr>
        <xdr:cNvPr id="13" name="Рисунок 2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91425" y="11849100"/>
          <a:ext cx="267652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79</xdr:row>
      <xdr:rowOff>19050</xdr:rowOff>
    </xdr:from>
    <xdr:to>
      <xdr:col>14</xdr:col>
      <xdr:colOff>419100</xdr:colOff>
      <xdr:row>90</xdr:row>
      <xdr:rowOff>19050</xdr:rowOff>
    </xdr:to>
    <xdr:pic>
      <xdr:nvPicPr>
        <xdr:cNvPr id="14" name="Рисунок 2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10475" y="15859125"/>
          <a:ext cx="276225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96</xdr:row>
      <xdr:rowOff>171450</xdr:rowOff>
    </xdr:from>
    <xdr:to>
      <xdr:col>14</xdr:col>
      <xdr:colOff>361950</xdr:colOff>
      <xdr:row>108</xdr:row>
      <xdr:rowOff>104775</xdr:rowOff>
    </xdr:to>
    <xdr:pic>
      <xdr:nvPicPr>
        <xdr:cNvPr id="15" name="Рисунок 3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00950" y="19773900"/>
          <a:ext cx="271462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115</xdr:row>
      <xdr:rowOff>0</xdr:rowOff>
    </xdr:from>
    <xdr:to>
      <xdr:col>14</xdr:col>
      <xdr:colOff>390525</xdr:colOff>
      <xdr:row>126</xdr:row>
      <xdr:rowOff>142875</xdr:rowOff>
    </xdr:to>
    <xdr:pic>
      <xdr:nvPicPr>
        <xdr:cNvPr id="16" name="Рисунок 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00950" y="23622000"/>
          <a:ext cx="27432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133</xdr:row>
      <xdr:rowOff>19050</xdr:rowOff>
    </xdr:from>
    <xdr:to>
      <xdr:col>14</xdr:col>
      <xdr:colOff>371475</xdr:colOff>
      <xdr:row>144</xdr:row>
      <xdr:rowOff>161925</xdr:rowOff>
    </xdr:to>
    <xdr:pic>
      <xdr:nvPicPr>
        <xdr:cNvPr id="17" name="Рисунок 3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00950" y="27641550"/>
          <a:ext cx="27241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150</xdr:row>
      <xdr:rowOff>361950</xdr:rowOff>
    </xdr:from>
    <xdr:to>
      <xdr:col>14</xdr:col>
      <xdr:colOff>361950</xdr:colOff>
      <xdr:row>163</xdr:row>
      <xdr:rowOff>133350</xdr:rowOff>
    </xdr:to>
    <xdr:pic>
      <xdr:nvPicPr>
        <xdr:cNvPr id="18" name="Рисунок 3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610475" y="31413450"/>
          <a:ext cx="27051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4</xdr:col>
      <xdr:colOff>28575</xdr:colOff>
      <xdr:row>138</xdr:row>
      <xdr:rowOff>152400</xdr:rowOff>
    </xdr:to>
    <xdr:pic>
      <xdr:nvPicPr>
        <xdr:cNvPr id="19" name="Рисунок 1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26479500"/>
          <a:ext cx="24669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4</xdr:col>
      <xdr:colOff>9525</xdr:colOff>
      <xdr:row>155</xdr:row>
      <xdr:rowOff>133350</xdr:rowOff>
    </xdr:to>
    <xdr:pic>
      <xdr:nvPicPr>
        <xdr:cNvPr id="20" name="Рисунок 1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9908500"/>
          <a:ext cx="24479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180</xdr:row>
      <xdr:rowOff>152400</xdr:rowOff>
    </xdr:from>
    <xdr:to>
      <xdr:col>4</xdr:col>
      <xdr:colOff>352425</xdr:colOff>
      <xdr:row>193</xdr:row>
      <xdr:rowOff>57150</xdr:rowOff>
    </xdr:to>
    <xdr:pic>
      <xdr:nvPicPr>
        <xdr:cNvPr id="21" name="Рисунок 2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37414200"/>
          <a:ext cx="27908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3"/>
  <sheetViews>
    <sheetView tabSelected="1" zoomScale="90" zoomScaleNormal="90" zoomScalePageLayoutView="0" workbookViewId="0" topLeftCell="J1">
      <selection activeCell="T3" sqref="T3"/>
    </sheetView>
  </sheetViews>
  <sheetFormatPr defaultColWidth="9.140625" defaultRowHeight="15"/>
  <cols>
    <col min="6" max="6" width="30.8515625" style="0" customWidth="1"/>
    <col min="8" max="8" width="8.57421875" style="0" customWidth="1"/>
    <col min="9" max="9" width="9.28125" style="0" customWidth="1"/>
    <col min="16" max="16" width="29.140625" style="0" customWidth="1"/>
    <col min="18" max="18" width="12.140625" style="0" bestFit="1" customWidth="1"/>
    <col min="19" max="19" width="12.00390625" style="0" customWidth="1"/>
  </cols>
  <sheetData>
    <row r="1" spans="1:13" ht="30.75" customHeight="1">
      <c r="A1" s="2"/>
      <c r="B1" s="2"/>
      <c r="C1" s="2"/>
      <c r="D1" s="26" t="s">
        <v>42</v>
      </c>
      <c r="E1" s="26"/>
      <c r="F1" s="26"/>
      <c r="G1" s="26"/>
      <c r="H1" s="26"/>
      <c r="I1" s="26"/>
      <c r="J1" s="26"/>
      <c r="K1" s="26"/>
      <c r="L1" s="26"/>
      <c r="M1" s="26"/>
    </row>
    <row r="2" spans="1:19" ht="15">
      <c r="A2" s="8"/>
      <c r="B2" s="9"/>
      <c r="C2" s="9"/>
      <c r="D2" s="9"/>
      <c r="E2" s="9"/>
      <c r="F2" s="9"/>
      <c r="G2" s="9"/>
      <c r="H2" s="9"/>
      <c r="I2" s="10"/>
      <c r="J2" s="2"/>
      <c r="K2" s="8"/>
      <c r="L2" s="9"/>
      <c r="M2" s="9"/>
      <c r="N2" s="9"/>
      <c r="O2" s="9"/>
      <c r="P2" s="9"/>
      <c r="Q2" s="9"/>
      <c r="R2" s="9"/>
      <c r="S2" s="10"/>
    </row>
    <row r="3" spans="1:19" ht="15">
      <c r="A3" s="27" t="s">
        <v>25</v>
      </c>
      <c r="B3" s="28"/>
      <c r="C3" s="28"/>
      <c r="D3" s="28"/>
      <c r="E3" s="3"/>
      <c r="F3" s="3"/>
      <c r="G3" s="3"/>
      <c r="H3" s="3"/>
      <c r="I3" s="11"/>
      <c r="J3" s="2"/>
      <c r="K3" s="27" t="s">
        <v>39</v>
      </c>
      <c r="L3" s="28"/>
      <c r="M3" s="28"/>
      <c r="N3" s="28"/>
      <c r="O3" s="3"/>
      <c r="P3" s="7" t="s">
        <v>0</v>
      </c>
      <c r="Q3" s="7" t="s">
        <v>1</v>
      </c>
      <c r="R3" s="7" t="s">
        <v>2</v>
      </c>
      <c r="S3" s="12" t="s">
        <v>3</v>
      </c>
    </row>
    <row r="4" spans="1:19" ht="15">
      <c r="A4" s="27"/>
      <c r="B4" s="28"/>
      <c r="C4" s="28"/>
      <c r="D4" s="28"/>
      <c r="E4" s="3"/>
      <c r="F4" s="7" t="s">
        <v>0</v>
      </c>
      <c r="G4" s="7" t="s">
        <v>1</v>
      </c>
      <c r="H4" s="7" t="s">
        <v>2</v>
      </c>
      <c r="I4" s="12" t="s">
        <v>3</v>
      </c>
      <c r="J4" s="2"/>
      <c r="K4" s="27"/>
      <c r="L4" s="28"/>
      <c r="M4" s="28"/>
      <c r="N4" s="28"/>
      <c r="O4" s="3"/>
      <c r="P4" s="3"/>
      <c r="Q4" s="3"/>
      <c r="R4" s="3"/>
      <c r="S4" s="11"/>
    </row>
    <row r="5" spans="1:19" ht="15">
      <c r="A5" s="13"/>
      <c r="B5" s="3"/>
      <c r="C5" s="3"/>
      <c r="D5" s="3"/>
      <c r="E5" s="3"/>
      <c r="F5" s="3"/>
      <c r="G5" s="3"/>
      <c r="H5" s="3"/>
      <c r="I5" s="11"/>
      <c r="J5" s="2"/>
      <c r="K5" s="13"/>
      <c r="L5" s="3"/>
      <c r="M5" s="3"/>
      <c r="N5" s="3"/>
      <c r="O5" s="3">
        <v>1</v>
      </c>
      <c r="P5" s="3" t="s">
        <v>15</v>
      </c>
      <c r="Q5" s="3">
        <v>1</v>
      </c>
      <c r="R5" s="3">
        <v>203000</v>
      </c>
      <c r="S5" s="11">
        <f>Q5*R5</f>
        <v>203000</v>
      </c>
    </row>
    <row r="6" spans="1:19" ht="18" customHeight="1">
      <c r="A6" s="13"/>
      <c r="B6" s="3"/>
      <c r="C6" s="3"/>
      <c r="D6" s="3"/>
      <c r="E6" s="4">
        <v>1</v>
      </c>
      <c r="F6" s="4" t="s">
        <v>7</v>
      </c>
      <c r="G6" s="4">
        <v>1</v>
      </c>
      <c r="H6" s="4">
        <v>45300</v>
      </c>
      <c r="I6" s="14">
        <f>G6*H6</f>
        <v>45300</v>
      </c>
      <c r="J6" s="2"/>
      <c r="K6" s="13"/>
      <c r="L6" s="3"/>
      <c r="M6" s="3"/>
      <c r="N6" s="3"/>
      <c r="O6" s="3">
        <v>2</v>
      </c>
      <c r="P6" s="5" t="s">
        <v>23</v>
      </c>
      <c r="Q6" s="3">
        <v>1</v>
      </c>
      <c r="R6" s="3">
        <v>54600</v>
      </c>
      <c r="S6" s="11">
        <f>Q6*R6</f>
        <v>54600</v>
      </c>
    </row>
    <row r="7" spans="1:19" ht="15">
      <c r="A7" s="13"/>
      <c r="B7" s="3"/>
      <c r="C7" s="3"/>
      <c r="D7" s="3"/>
      <c r="E7" s="4">
        <v>2</v>
      </c>
      <c r="F7" s="4" t="s">
        <v>8</v>
      </c>
      <c r="G7" s="4">
        <v>1</v>
      </c>
      <c r="H7" s="4">
        <v>45300</v>
      </c>
      <c r="I7" s="14">
        <f>G7*H7</f>
        <v>45300</v>
      </c>
      <c r="J7" s="2"/>
      <c r="K7" s="13"/>
      <c r="L7" s="3"/>
      <c r="M7" s="3"/>
      <c r="N7" s="3"/>
      <c r="O7" s="3">
        <v>3</v>
      </c>
      <c r="P7" s="4" t="s">
        <v>7</v>
      </c>
      <c r="Q7" s="3">
        <v>1</v>
      </c>
      <c r="R7" s="3">
        <v>45300</v>
      </c>
      <c r="S7" s="11">
        <f>Q7*R7</f>
        <v>45300</v>
      </c>
    </row>
    <row r="8" spans="1:19" ht="15">
      <c r="A8" s="13"/>
      <c r="B8" s="3"/>
      <c r="C8" s="3"/>
      <c r="D8" s="3"/>
      <c r="E8" s="4">
        <v>3</v>
      </c>
      <c r="F8" s="4" t="s">
        <v>9</v>
      </c>
      <c r="G8" s="4">
        <v>1</v>
      </c>
      <c r="H8" s="4">
        <v>165000</v>
      </c>
      <c r="I8" s="14">
        <f>G8*H8</f>
        <v>165000</v>
      </c>
      <c r="J8" s="2"/>
      <c r="K8" s="13"/>
      <c r="L8" s="3"/>
      <c r="M8" s="3"/>
      <c r="N8" s="3"/>
      <c r="O8" s="4">
        <v>4</v>
      </c>
      <c r="P8" s="4" t="s">
        <v>8</v>
      </c>
      <c r="Q8" s="4">
        <v>1</v>
      </c>
      <c r="R8" s="4">
        <v>45300</v>
      </c>
      <c r="S8" s="11">
        <f>Q8*R8</f>
        <v>45300</v>
      </c>
    </row>
    <row r="9" spans="1:19" ht="15">
      <c r="A9" s="13"/>
      <c r="B9" s="3"/>
      <c r="C9" s="3"/>
      <c r="D9" s="3"/>
      <c r="E9" s="4"/>
      <c r="F9" s="4"/>
      <c r="G9" s="4"/>
      <c r="H9" s="4"/>
      <c r="I9" s="14"/>
      <c r="J9" s="2"/>
      <c r="K9" s="13"/>
      <c r="L9" s="3"/>
      <c r="M9" s="3"/>
      <c r="N9" s="3"/>
      <c r="O9" s="4">
        <v>5</v>
      </c>
      <c r="P9" s="4" t="s">
        <v>9</v>
      </c>
      <c r="Q9" s="4">
        <v>1</v>
      </c>
      <c r="R9" s="4">
        <v>165000</v>
      </c>
      <c r="S9" s="11">
        <f>Q9*R9</f>
        <v>165000</v>
      </c>
    </row>
    <row r="10" spans="1:19" ht="15">
      <c r="A10" s="13"/>
      <c r="B10" s="3"/>
      <c r="C10" s="3"/>
      <c r="D10" s="3"/>
      <c r="E10" s="4"/>
      <c r="F10" s="4"/>
      <c r="G10" s="4"/>
      <c r="H10" s="4"/>
      <c r="I10" s="14"/>
      <c r="J10" s="2"/>
      <c r="K10" s="13"/>
      <c r="L10" s="3"/>
      <c r="M10" s="3"/>
      <c r="N10" s="3"/>
      <c r="O10" s="4"/>
      <c r="P10" s="4"/>
      <c r="Q10" s="4"/>
      <c r="R10" s="4"/>
      <c r="S10" s="11"/>
    </row>
    <row r="11" spans="1:19" ht="15">
      <c r="A11" s="13"/>
      <c r="B11" s="3"/>
      <c r="C11" s="3"/>
      <c r="D11" s="3"/>
      <c r="E11" s="4"/>
      <c r="F11" s="4"/>
      <c r="G11" s="4"/>
      <c r="H11" s="4"/>
      <c r="I11" s="14"/>
      <c r="J11" s="2"/>
      <c r="K11" s="13"/>
      <c r="L11" s="3"/>
      <c r="M11" s="3"/>
      <c r="N11" s="3"/>
      <c r="O11" s="4"/>
      <c r="P11" s="5"/>
      <c r="Q11" s="4"/>
      <c r="R11" s="4"/>
      <c r="S11" s="11"/>
    </row>
    <row r="12" spans="1:19" ht="15">
      <c r="A12" s="13"/>
      <c r="B12" s="3"/>
      <c r="C12" s="3"/>
      <c r="D12" s="3"/>
      <c r="E12" s="4"/>
      <c r="F12" s="4"/>
      <c r="G12" s="4"/>
      <c r="H12" s="4"/>
      <c r="I12" s="14"/>
      <c r="J12" s="2"/>
      <c r="K12" s="13"/>
      <c r="L12" s="3"/>
      <c r="M12" s="3"/>
      <c r="N12" s="3"/>
      <c r="O12" s="4"/>
      <c r="P12" s="5"/>
      <c r="Q12" s="4"/>
      <c r="R12" s="4"/>
      <c r="S12" s="11"/>
    </row>
    <row r="13" spans="1:19" ht="15">
      <c r="A13" s="13"/>
      <c r="B13" s="3"/>
      <c r="C13" s="3"/>
      <c r="D13" s="3"/>
      <c r="E13" s="4"/>
      <c r="F13" s="4"/>
      <c r="G13" s="4"/>
      <c r="H13" s="4"/>
      <c r="I13" s="14"/>
      <c r="J13" s="2"/>
      <c r="K13" s="13"/>
      <c r="L13" s="3"/>
      <c r="M13" s="3"/>
      <c r="N13" s="3"/>
      <c r="O13" s="4"/>
      <c r="P13" s="4"/>
      <c r="Q13" s="4"/>
      <c r="R13" s="4"/>
      <c r="S13" s="11"/>
    </row>
    <row r="14" spans="1:19" ht="15">
      <c r="A14" s="13"/>
      <c r="B14" s="3"/>
      <c r="C14" s="3"/>
      <c r="D14" s="3"/>
      <c r="E14" s="4"/>
      <c r="F14" s="6" t="s">
        <v>10</v>
      </c>
      <c r="G14" s="6">
        <f>SUM(G5:G13)</f>
        <v>3</v>
      </c>
      <c r="H14" s="6"/>
      <c r="I14" s="15">
        <f>SUM(I6:I8)</f>
        <v>255600</v>
      </c>
      <c r="J14" s="2"/>
      <c r="K14" s="13"/>
      <c r="L14" s="3"/>
      <c r="M14" s="3"/>
      <c r="N14" s="3"/>
      <c r="O14" s="3"/>
      <c r="P14" s="3"/>
      <c r="Q14" s="3"/>
      <c r="R14" s="3"/>
      <c r="S14" s="11"/>
    </row>
    <row r="15" spans="1:19" ht="15">
      <c r="A15" s="13"/>
      <c r="B15" s="3"/>
      <c r="C15" s="3"/>
      <c r="D15" s="3"/>
      <c r="E15" s="3"/>
      <c r="F15" s="3"/>
      <c r="G15" s="3"/>
      <c r="H15" s="3"/>
      <c r="I15" s="11"/>
      <c r="J15" s="2"/>
      <c r="K15" s="13"/>
      <c r="L15" s="3"/>
      <c r="M15" s="3"/>
      <c r="N15" s="3"/>
      <c r="O15" s="3"/>
      <c r="P15" s="3"/>
      <c r="Q15" s="3"/>
      <c r="R15" s="3"/>
      <c r="S15" s="11"/>
    </row>
    <row r="16" spans="1:19" ht="15">
      <c r="A16" s="13"/>
      <c r="B16" s="3"/>
      <c r="C16" s="3"/>
      <c r="D16" s="3"/>
      <c r="E16" s="3"/>
      <c r="F16" s="3"/>
      <c r="G16" s="3"/>
      <c r="H16" s="3"/>
      <c r="I16" s="11"/>
      <c r="J16" s="1"/>
      <c r="K16" s="13"/>
      <c r="L16" s="3"/>
      <c r="M16" s="3"/>
      <c r="N16" s="3"/>
      <c r="O16" s="3"/>
      <c r="P16" s="4"/>
      <c r="Q16" s="4"/>
      <c r="R16" s="4"/>
      <c r="S16" s="11"/>
    </row>
    <row r="17" spans="1:19" ht="15">
      <c r="A17" s="13"/>
      <c r="B17" s="3"/>
      <c r="C17" s="3"/>
      <c r="D17" s="3"/>
      <c r="E17" s="3"/>
      <c r="F17" s="3"/>
      <c r="G17" s="3"/>
      <c r="H17" s="3"/>
      <c r="I17" s="11"/>
      <c r="J17" s="1"/>
      <c r="K17" s="13"/>
      <c r="L17" s="3"/>
      <c r="M17" s="3"/>
      <c r="N17" s="3"/>
      <c r="O17" s="3"/>
      <c r="P17" s="3"/>
      <c r="Q17" s="3"/>
      <c r="R17" s="3"/>
      <c r="S17" s="11"/>
    </row>
    <row r="18" spans="1:19" ht="15">
      <c r="A18" s="27" t="s">
        <v>26</v>
      </c>
      <c r="B18" s="28"/>
      <c r="C18" s="28"/>
      <c r="D18" s="28"/>
      <c r="E18" s="3"/>
      <c r="F18" s="3"/>
      <c r="G18" s="3"/>
      <c r="H18" s="3"/>
      <c r="I18" s="11"/>
      <c r="J18" s="1"/>
      <c r="K18" s="13"/>
      <c r="L18" s="3"/>
      <c r="M18" s="3"/>
      <c r="N18" s="3"/>
      <c r="O18" s="3"/>
      <c r="P18" s="6" t="s">
        <v>10</v>
      </c>
      <c r="Q18" s="6">
        <f>SUM(Q5:Q17)</f>
        <v>5</v>
      </c>
      <c r="R18" s="6"/>
      <c r="S18" s="15">
        <f>SUM(S5:S17)</f>
        <v>513200</v>
      </c>
    </row>
    <row r="19" spans="1:19" ht="15">
      <c r="A19" s="27"/>
      <c r="B19" s="28"/>
      <c r="C19" s="28"/>
      <c r="D19" s="28"/>
      <c r="E19" s="3"/>
      <c r="F19" s="7" t="s">
        <v>0</v>
      </c>
      <c r="G19" s="7" t="s">
        <v>1</v>
      </c>
      <c r="H19" s="7" t="s">
        <v>2</v>
      </c>
      <c r="I19" s="12" t="s">
        <v>3</v>
      </c>
      <c r="J19" s="1"/>
      <c r="K19" s="13"/>
      <c r="L19" s="3"/>
      <c r="M19" s="3"/>
      <c r="N19" s="3"/>
      <c r="O19" s="3"/>
      <c r="P19" s="3"/>
      <c r="Q19" s="3"/>
      <c r="R19" s="3"/>
      <c r="S19" s="11"/>
    </row>
    <row r="20" spans="1:19" ht="15">
      <c r="A20" s="13"/>
      <c r="B20" s="3"/>
      <c r="C20" s="3"/>
      <c r="D20" s="3"/>
      <c r="E20" s="3"/>
      <c r="F20" s="3"/>
      <c r="G20" s="3"/>
      <c r="H20" s="3"/>
      <c r="I20" s="11"/>
      <c r="J20" s="1"/>
      <c r="K20" s="13"/>
      <c r="L20" s="3"/>
      <c r="M20" s="3"/>
      <c r="N20" s="3"/>
      <c r="O20" s="3"/>
      <c r="P20" s="3"/>
      <c r="Q20" s="3"/>
      <c r="R20" s="3"/>
      <c r="S20" s="11"/>
    </row>
    <row r="21" spans="1:19" ht="15">
      <c r="A21" s="13"/>
      <c r="B21" s="3"/>
      <c r="C21" s="3"/>
      <c r="D21" s="3"/>
      <c r="E21" s="3">
        <v>1</v>
      </c>
      <c r="F21" s="3" t="s">
        <v>27</v>
      </c>
      <c r="G21" s="3">
        <v>1</v>
      </c>
      <c r="H21" s="3">
        <v>304500</v>
      </c>
      <c r="I21" s="11">
        <f aca="true" t="shared" si="0" ref="I21:I26">G21*H21</f>
        <v>304500</v>
      </c>
      <c r="J21" s="1"/>
      <c r="K21" s="13"/>
      <c r="L21" s="3"/>
      <c r="M21" s="3"/>
      <c r="N21" s="3"/>
      <c r="O21" s="3"/>
      <c r="P21" s="3"/>
      <c r="Q21" s="3"/>
      <c r="R21" s="3"/>
      <c r="S21" s="11"/>
    </row>
    <row r="22" spans="1:19" ht="15">
      <c r="A22" s="13"/>
      <c r="B22" s="3"/>
      <c r="C22" s="3"/>
      <c r="D22" s="3"/>
      <c r="E22" s="3">
        <v>2</v>
      </c>
      <c r="F22" s="3" t="s">
        <v>28</v>
      </c>
      <c r="G22" s="3">
        <v>1</v>
      </c>
      <c r="H22" s="3">
        <v>8100</v>
      </c>
      <c r="I22" s="11">
        <f t="shared" si="0"/>
        <v>8100</v>
      </c>
      <c r="J22" s="1"/>
      <c r="K22" s="27" t="s">
        <v>40</v>
      </c>
      <c r="L22" s="28"/>
      <c r="M22" s="28"/>
      <c r="N22" s="28"/>
      <c r="O22" s="3"/>
      <c r="P22" s="3"/>
      <c r="Q22" s="3"/>
      <c r="R22" s="3"/>
      <c r="S22" s="11"/>
    </row>
    <row r="23" spans="1:19" ht="30">
      <c r="A23" s="13"/>
      <c r="B23" s="3"/>
      <c r="C23" s="3"/>
      <c r="D23" s="3"/>
      <c r="E23" s="3">
        <v>3</v>
      </c>
      <c r="F23" s="5" t="s">
        <v>29</v>
      </c>
      <c r="G23" s="4">
        <v>1</v>
      </c>
      <c r="H23" s="4">
        <v>9500</v>
      </c>
      <c r="I23" s="11">
        <f t="shared" si="0"/>
        <v>9500</v>
      </c>
      <c r="J23" s="1"/>
      <c r="K23" s="27"/>
      <c r="L23" s="28"/>
      <c r="M23" s="28"/>
      <c r="N23" s="28"/>
      <c r="O23" s="3"/>
      <c r="P23" s="7" t="s">
        <v>0</v>
      </c>
      <c r="Q23" s="7" t="s">
        <v>1</v>
      </c>
      <c r="R23" s="7" t="s">
        <v>2</v>
      </c>
      <c r="S23" s="12" t="s">
        <v>3</v>
      </c>
    </row>
    <row r="24" spans="1:19" ht="15">
      <c r="A24" s="13"/>
      <c r="B24" s="3"/>
      <c r="C24" s="3"/>
      <c r="D24" s="3"/>
      <c r="E24" s="3">
        <v>4</v>
      </c>
      <c r="F24" s="4" t="s">
        <v>7</v>
      </c>
      <c r="G24" s="4">
        <v>1</v>
      </c>
      <c r="H24" s="4">
        <v>45300</v>
      </c>
      <c r="I24" s="11">
        <f t="shared" si="0"/>
        <v>45300</v>
      </c>
      <c r="J24" s="1"/>
      <c r="K24" s="13"/>
      <c r="L24" s="3"/>
      <c r="M24" s="3"/>
      <c r="N24" s="3"/>
      <c r="O24" s="3"/>
      <c r="P24" s="3"/>
      <c r="Q24" s="3"/>
      <c r="R24" s="3"/>
      <c r="S24" s="11"/>
    </row>
    <row r="25" spans="1:19" ht="15">
      <c r="A25" s="13"/>
      <c r="B25" s="3"/>
      <c r="C25" s="3"/>
      <c r="D25" s="3"/>
      <c r="E25" s="3">
        <v>5</v>
      </c>
      <c r="F25" s="4" t="s">
        <v>8</v>
      </c>
      <c r="G25" s="4">
        <v>1</v>
      </c>
      <c r="H25" s="4">
        <v>45300</v>
      </c>
      <c r="I25" s="11">
        <f t="shared" si="0"/>
        <v>45300</v>
      </c>
      <c r="J25" s="1"/>
      <c r="K25" s="13"/>
      <c r="L25" s="3"/>
      <c r="M25" s="3"/>
      <c r="N25" s="3"/>
      <c r="O25" s="3">
        <v>1</v>
      </c>
      <c r="P25" s="3" t="s">
        <v>17</v>
      </c>
      <c r="Q25" s="3">
        <v>1</v>
      </c>
      <c r="R25" s="3">
        <v>109200</v>
      </c>
      <c r="S25" s="11">
        <f aca="true" t="shared" si="1" ref="S25:S30">Q25*R25</f>
        <v>109200</v>
      </c>
    </row>
    <row r="26" spans="1:19" ht="15">
      <c r="A26" s="13"/>
      <c r="B26" s="3"/>
      <c r="C26" s="3"/>
      <c r="D26" s="3"/>
      <c r="E26" s="3">
        <v>6</v>
      </c>
      <c r="F26" s="4" t="s">
        <v>9</v>
      </c>
      <c r="G26" s="4">
        <v>1</v>
      </c>
      <c r="H26" s="4">
        <v>165000</v>
      </c>
      <c r="I26" s="11">
        <f t="shared" si="0"/>
        <v>165000</v>
      </c>
      <c r="J26" s="1"/>
      <c r="K26" s="13"/>
      <c r="L26" s="3"/>
      <c r="M26" s="3"/>
      <c r="N26" s="3"/>
      <c r="O26" s="3">
        <v>2</v>
      </c>
      <c r="P26" s="4" t="s">
        <v>23</v>
      </c>
      <c r="Q26" s="3">
        <v>1</v>
      </c>
      <c r="R26" s="3">
        <v>54600</v>
      </c>
      <c r="S26" s="11">
        <f t="shared" si="1"/>
        <v>54600</v>
      </c>
    </row>
    <row r="27" spans="1:19" ht="15">
      <c r="A27" s="13"/>
      <c r="B27" s="3"/>
      <c r="C27" s="3"/>
      <c r="D27" s="3"/>
      <c r="I27" s="11"/>
      <c r="J27" s="1"/>
      <c r="K27" s="13"/>
      <c r="L27" s="3"/>
      <c r="M27" s="3"/>
      <c r="N27" s="3"/>
      <c r="O27" s="3">
        <v>3</v>
      </c>
      <c r="P27" s="4" t="s">
        <v>7</v>
      </c>
      <c r="Q27" s="3">
        <v>1</v>
      </c>
      <c r="R27" s="3">
        <v>45300</v>
      </c>
      <c r="S27" s="11">
        <f t="shared" si="1"/>
        <v>45300</v>
      </c>
    </row>
    <row r="28" spans="1:19" ht="15">
      <c r="A28" s="13"/>
      <c r="B28" s="3"/>
      <c r="C28" s="3"/>
      <c r="D28" s="3"/>
      <c r="E28" s="3"/>
      <c r="F28" s="3"/>
      <c r="G28" s="3"/>
      <c r="H28" s="3"/>
      <c r="I28" s="11"/>
      <c r="J28" s="1"/>
      <c r="K28" s="13"/>
      <c r="L28" s="3"/>
      <c r="M28" s="3"/>
      <c r="N28" s="3"/>
      <c r="O28" s="4">
        <v>4</v>
      </c>
      <c r="P28" s="4" t="s">
        <v>8</v>
      </c>
      <c r="Q28" s="4">
        <v>1</v>
      </c>
      <c r="R28" s="4">
        <v>45300</v>
      </c>
      <c r="S28" s="11">
        <f t="shared" si="1"/>
        <v>45300</v>
      </c>
    </row>
    <row r="29" spans="1:19" ht="15">
      <c r="A29" s="13"/>
      <c r="B29" s="3"/>
      <c r="C29" s="3"/>
      <c r="D29" s="3"/>
      <c r="E29" s="3"/>
      <c r="F29" s="3"/>
      <c r="G29" s="3"/>
      <c r="H29" s="3"/>
      <c r="I29" s="11"/>
      <c r="J29" s="1"/>
      <c r="K29" s="13"/>
      <c r="L29" s="3"/>
      <c r="M29" s="3"/>
      <c r="N29" s="3"/>
      <c r="O29" s="4">
        <v>5</v>
      </c>
      <c r="P29" s="4" t="s">
        <v>9</v>
      </c>
      <c r="Q29" s="4">
        <v>1</v>
      </c>
      <c r="R29" s="4">
        <v>165000</v>
      </c>
      <c r="S29" s="11">
        <f t="shared" si="1"/>
        <v>165000</v>
      </c>
    </row>
    <row r="30" spans="1:19" ht="15">
      <c r="A30" s="13"/>
      <c r="B30" s="3"/>
      <c r="C30" s="3"/>
      <c r="D30" s="3"/>
      <c r="E30" s="3"/>
      <c r="F30" s="3"/>
      <c r="G30" s="3"/>
      <c r="H30" s="3"/>
      <c r="I30" s="11"/>
      <c r="J30" s="1"/>
      <c r="K30" s="13"/>
      <c r="L30" s="3"/>
      <c r="M30" s="3"/>
      <c r="N30" s="3"/>
      <c r="O30" s="4">
        <v>6</v>
      </c>
      <c r="P30" s="4" t="s">
        <v>18</v>
      </c>
      <c r="Q30" s="4">
        <v>1</v>
      </c>
      <c r="R30" s="4">
        <v>10600</v>
      </c>
      <c r="S30" s="11">
        <f t="shared" si="1"/>
        <v>10600</v>
      </c>
    </row>
    <row r="31" spans="1:19" ht="15">
      <c r="A31" s="13"/>
      <c r="B31" s="3"/>
      <c r="C31" s="3"/>
      <c r="D31" s="3"/>
      <c r="E31" s="3"/>
      <c r="F31" s="3"/>
      <c r="G31" s="3"/>
      <c r="H31" s="3"/>
      <c r="I31" s="11"/>
      <c r="J31" s="1"/>
      <c r="K31" s="13"/>
      <c r="L31" s="3"/>
      <c r="M31" s="3"/>
      <c r="N31" s="3"/>
      <c r="O31" s="4"/>
      <c r="P31" s="5"/>
      <c r="Q31" s="4"/>
      <c r="R31" s="4"/>
      <c r="S31" s="11"/>
    </row>
    <row r="32" spans="1:19" ht="15">
      <c r="A32" s="13"/>
      <c r="B32" s="3"/>
      <c r="C32" s="3"/>
      <c r="D32" s="3"/>
      <c r="E32" s="3"/>
      <c r="F32" s="6" t="s">
        <v>10</v>
      </c>
      <c r="G32" s="6">
        <f>SUM(G21:G31)</f>
        <v>6</v>
      </c>
      <c r="H32" s="6"/>
      <c r="I32" s="15">
        <f>SUM(I21:I31)</f>
        <v>577700</v>
      </c>
      <c r="J32" s="1"/>
      <c r="K32" s="13"/>
      <c r="L32" s="3"/>
      <c r="M32" s="3"/>
      <c r="N32" s="3"/>
      <c r="O32" s="4"/>
      <c r="P32" s="4"/>
      <c r="Q32" s="4"/>
      <c r="R32" s="4"/>
      <c r="S32" s="11"/>
    </row>
    <row r="33" spans="1:19" ht="15">
      <c r="A33" s="13"/>
      <c r="B33" s="3"/>
      <c r="C33" s="3"/>
      <c r="D33" s="3"/>
      <c r="E33" s="3"/>
      <c r="F33" s="3"/>
      <c r="G33" s="3"/>
      <c r="H33" s="3"/>
      <c r="I33" s="11"/>
      <c r="J33" s="1"/>
      <c r="K33" s="13"/>
      <c r="L33" s="3"/>
      <c r="M33" s="3"/>
      <c r="N33" s="3"/>
      <c r="O33" s="3"/>
      <c r="P33" s="3"/>
      <c r="Q33" s="3"/>
      <c r="R33" s="3"/>
      <c r="S33" s="11"/>
    </row>
    <row r="34" spans="1:19" ht="15">
      <c r="A34" s="13"/>
      <c r="B34" s="3"/>
      <c r="C34" s="3"/>
      <c r="D34" s="3"/>
      <c r="E34" s="3"/>
      <c r="F34" s="3"/>
      <c r="G34" s="3"/>
      <c r="H34" s="3"/>
      <c r="I34" s="11"/>
      <c r="J34" s="1"/>
      <c r="K34" s="13"/>
      <c r="L34" s="3"/>
      <c r="M34" s="3"/>
      <c r="N34" s="3"/>
      <c r="O34" s="3"/>
      <c r="P34" s="3"/>
      <c r="Q34" s="3"/>
      <c r="R34" s="3"/>
      <c r="S34" s="11"/>
    </row>
    <row r="35" spans="1:19" ht="15">
      <c r="A35" s="13"/>
      <c r="B35" s="3"/>
      <c r="C35" s="3"/>
      <c r="D35" s="3"/>
      <c r="E35" s="3"/>
      <c r="F35" s="3"/>
      <c r="G35" s="3"/>
      <c r="H35" s="3"/>
      <c r="I35" s="11"/>
      <c r="J35" s="1"/>
      <c r="K35" s="13"/>
      <c r="L35" s="3"/>
      <c r="M35" s="3"/>
      <c r="N35" s="3"/>
      <c r="O35" s="3"/>
      <c r="P35" s="3"/>
      <c r="Q35" s="3"/>
      <c r="R35" s="3"/>
      <c r="S35" s="11"/>
    </row>
    <row r="36" spans="1:19" ht="15">
      <c r="A36" s="27" t="s">
        <v>30</v>
      </c>
      <c r="B36" s="28"/>
      <c r="C36" s="28"/>
      <c r="D36" s="28"/>
      <c r="E36" s="3"/>
      <c r="F36" s="3"/>
      <c r="G36" s="3"/>
      <c r="H36" s="3"/>
      <c r="I36" s="11"/>
      <c r="J36" s="1"/>
      <c r="K36" s="13"/>
      <c r="L36" s="3"/>
      <c r="M36" s="3"/>
      <c r="N36" s="3"/>
      <c r="O36" s="3"/>
      <c r="P36" s="6" t="s">
        <v>10</v>
      </c>
      <c r="Q36" s="6">
        <f>SUM(Q25:Q35)</f>
        <v>6</v>
      </c>
      <c r="R36" s="6"/>
      <c r="S36" s="15">
        <f>S25+S26+S27+S28+S29+S30</f>
        <v>430000</v>
      </c>
    </row>
    <row r="37" spans="1:19" ht="15">
      <c r="A37" s="27"/>
      <c r="B37" s="28"/>
      <c r="C37" s="28"/>
      <c r="D37" s="28"/>
      <c r="E37" s="3"/>
      <c r="F37" s="7" t="s">
        <v>0</v>
      </c>
      <c r="G37" s="7" t="s">
        <v>1</v>
      </c>
      <c r="H37" s="7" t="s">
        <v>2</v>
      </c>
      <c r="I37" s="12" t="s">
        <v>3</v>
      </c>
      <c r="J37" s="1"/>
      <c r="K37" s="13"/>
      <c r="L37" s="3"/>
      <c r="M37" s="3"/>
      <c r="N37" s="3"/>
      <c r="O37" s="3"/>
      <c r="P37" s="3"/>
      <c r="Q37" s="3"/>
      <c r="R37" s="3"/>
      <c r="S37" s="11"/>
    </row>
    <row r="38" spans="1:19" ht="15">
      <c r="A38" s="13"/>
      <c r="B38" s="3"/>
      <c r="C38" s="3"/>
      <c r="D38" s="3"/>
      <c r="E38" s="3"/>
      <c r="F38" s="3"/>
      <c r="G38" s="3"/>
      <c r="H38" s="3"/>
      <c r="I38" s="11"/>
      <c r="J38" s="1"/>
      <c r="K38" s="13"/>
      <c r="L38" s="3"/>
      <c r="M38" s="3"/>
      <c r="N38" s="3"/>
      <c r="O38" s="3"/>
      <c r="P38" s="3"/>
      <c r="Q38" s="3"/>
      <c r="R38" s="3"/>
      <c r="S38" s="11"/>
    </row>
    <row r="39" spans="1:19" ht="15">
      <c r="A39" s="13"/>
      <c r="B39" s="3"/>
      <c r="C39" s="3"/>
      <c r="D39" s="3"/>
      <c r="E39" s="3">
        <v>1</v>
      </c>
      <c r="F39" s="3" t="s">
        <v>17</v>
      </c>
      <c r="G39" s="3">
        <v>1</v>
      </c>
      <c r="H39" s="3">
        <v>109200</v>
      </c>
      <c r="I39" s="11">
        <f aca="true" t="shared" si="2" ref="I39:I44">G39*H39</f>
        <v>109200</v>
      </c>
      <c r="J39" s="1"/>
      <c r="K39" s="13"/>
      <c r="L39" s="3"/>
      <c r="M39" s="3"/>
      <c r="N39" s="3"/>
      <c r="O39" s="3"/>
      <c r="P39" s="3"/>
      <c r="Q39" s="3"/>
      <c r="R39" s="3"/>
      <c r="S39" s="11"/>
    </row>
    <row r="40" spans="1:19" ht="15">
      <c r="A40" s="13"/>
      <c r="B40" s="3"/>
      <c r="C40" s="3"/>
      <c r="D40" s="3"/>
      <c r="E40" s="3">
        <v>2</v>
      </c>
      <c r="F40" s="3" t="s">
        <v>17</v>
      </c>
      <c r="G40" s="3">
        <v>1</v>
      </c>
      <c r="H40" s="3">
        <v>109200</v>
      </c>
      <c r="I40" s="11">
        <f t="shared" si="2"/>
        <v>109200</v>
      </c>
      <c r="J40" s="1"/>
      <c r="K40" s="13"/>
      <c r="L40" s="3"/>
      <c r="M40" s="3"/>
      <c r="N40" s="3"/>
      <c r="O40" s="3"/>
      <c r="P40" s="3"/>
      <c r="Q40" s="3"/>
      <c r="R40" s="3"/>
      <c r="S40" s="11"/>
    </row>
    <row r="41" spans="1:19" ht="15">
      <c r="A41" s="13"/>
      <c r="B41" s="3"/>
      <c r="C41" s="3"/>
      <c r="D41" s="3"/>
      <c r="E41" s="3">
        <v>3</v>
      </c>
      <c r="F41" s="4" t="s">
        <v>7</v>
      </c>
      <c r="G41" s="3">
        <v>1</v>
      </c>
      <c r="H41" s="3">
        <v>45300</v>
      </c>
      <c r="I41" s="11">
        <f t="shared" si="2"/>
        <v>45300</v>
      </c>
      <c r="J41" s="1"/>
      <c r="K41" s="27" t="s">
        <v>41</v>
      </c>
      <c r="L41" s="28"/>
      <c r="M41" s="28"/>
      <c r="N41" s="28"/>
      <c r="O41" s="3"/>
      <c r="P41" s="3"/>
      <c r="Q41" s="3"/>
      <c r="R41" s="3"/>
      <c r="S41" s="11"/>
    </row>
    <row r="42" spans="1:19" ht="15">
      <c r="A42" s="13"/>
      <c r="B42" s="3"/>
      <c r="C42" s="3"/>
      <c r="D42" s="3"/>
      <c r="E42" s="4">
        <v>4</v>
      </c>
      <c r="F42" s="4" t="s">
        <v>8</v>
      </c>
      <c r="G42" s="4">
        <v>1</v>
      </c>
      <c r="H42" s="4">
        <v>45300</v>
      </c>
      <c r="I42" s="11">
        <f t="shared" si="2"/>
        <v>45300</v>
      </c>
      <c r="J42" s="1"/>
      <c r="K42" s="27"/>
      <c r="L42" s="28"/>
      <c r="M42" s="28"/>
      <c r="N42" s="28"/>
      <c r="O42" s="3"/>
      <c r="P42" s="7" t="s">
        <v>0</v>
      </c>
      <c r="Q42" s="7" t="s">
        <v>1</v>
      </c>
      <c r="R42" s="7" t="s">
        <v>2</v>
      </c>
      <c r="S42" s="12" t="s">
        <v>3</v>
      </c>
    </row>
    <row r="43" spans="1:19" ht="15">
      <c r="A43" s="13"/>
      <c r="B43" s="3"/>
      <c r="C43" s="3"/>
      <c r="D43" s="3"/>
      <c r="E43" s="4">
        <v>5</v>
      </c>
      <c r="F43" s="4" t="s">
        <v>9</v>
      </c>
      <c r="G43" s="4">
        <v>1</v>
      </c>
      <c r="H43" s="4">
        <v>165000</v>
      </c>
      <c r="I43" s="11">
        <f t="shared" si="2"/>
        <v>165000</v>
      </c>
      <c r="J43" s="1"/>
      <c r="K43" s="13"/>
      <c r="L43" s="3"/>
      <c r="M43" s="3"/>
      <c r="N43" s="3"/>
      <c r="O43" s="3"/>
      <c r="P43" s="3"/>
      <c r="Q43" s="3"/>
      <c r="R43" s="3"/>
      <c r="S43" s="11"/>
    </row>
    <row r="44" spans="1:19" ht="15">
      <c r="A44" s="13"/>
      <c r="B44" s="3"/>
      <c r="C44" s="3"/>
      <c r="D44" s="3"/>
      <c r="E44" s="4">
        <v>6</v>
      </c>
      <c r="F44" s="4" t="s">
        <v>18</v>
      </c>
      <c r="G44" s="4">
        <v>2</v>
      </c>
      <c r="H44" s="4">
        <v>10600</v>
      </c>
      <c r="I44" s="11">
        <f t="shared" si="2"/>
        <v>21200</v>
      </c>
      <c r="J44" s="1"/>
      <c r="K44" s="13"/>
      <c r="L44" s="3"/>
      <c r="M44" s="3"/>
      <c r="N44" s="3"/>
      <c r="O44" s="3">
        <v>1</v>
      </c>
      <c r="P44" s="3" t="s">
        <v>17</v>
      </c>
      <c r="Q44" s="3">
        <v>1</v>
      </c>
      <c r="R44" s="3">
        <v>109200</v>
      </c>
      <c r="S44" s="11">
        <f aca="true" t="shared" si="3" ref="S44:S49">Q44*R44</f>
        <v>109200</v>
      </c>
    </row>
    <row r="45" spans="1:19" ht="15">
      <c r="A45" s="13"/>
      <c r="B45" s="3"/>
      <c r="C45" s="3"/>
      <c r="D45" s="3"/>
      <c r="E45" s="4"/>
      <c r="F45" s="4"/>
      <c r="G45" s="4"/>
      <c r="H45" s="4"/>
      <c r="I45" s="11"/>
      <c r="J45" s="1"/>
      <c r="K45" s="13"/>
      <c r="L45" s="3"/>
      <c r="M45" s="3"/>
      <c r="N45" s="3"/>
      <c r="O45" s="3">
        <v>2</v>
      </c>
      <c r="P45" s="4" t="s">
        <v>20</v>
      </c>
      <c r="Q45" s="3">
        <v>1</v>
      </c>
      <c r="R45" s="3">
        <v>101500</v>
      </c>
      <c r="S45" s="11">
        <f t="shared" si="3"/>
        <v>101500</v>
      </c>
    </row>
    <row r="46" spans="1:19" ht="15">
      <c r="A46" s="13"/>
      <c r="B46" s="3"/>
      <c r="C46" s="3"/>
      <c r="D46" s="3"/>
      <c r="E46" s="3"/>
      <c r="F46" s="3"/>
      <c r="G46" s="3"/>
      <c r="H46" s="3"/>
      <c r="I46" s="11"/>
      <c r="J46" s="1"/>
      <c r="K46" s="13"/>
      <c r="L46" s="3"/>
      <c r="M46" s="3"/>
      <c r="N46" s="3"/>
      <c r="O46" s="3">
        <v>3</v>
      </c>
      <c r="P46" s="4" t="s">
        <v>7</v>
      </c>
      <c r="Q46" s="3">
        <v>1</v>
      </c>
      <c r="R46" s="3">
        <v>45300</v>
      </c>
      <c r="S46" s="11">
        <f t="shared" si="3"/>
        <v>45300</v>
      </c>
    </row>
    <row r="47" spans="1:19" ht="15">
      <c r="A47" s="13"/>
      <c r="B47" s="3"/>
      <c r="C47" s="3"/>
      <c r="D47" s="3"/>
      <c r="E47" s="3"/>
      <c r="F47" s="3"/>
      <c r="G47" s="3"/>
      <c r="H47" s="3"/>
      <c r="I47" s="11"/>
      <c r="J47" s="1"/>
      <c r="K47" s="13"/>
      <c r="L47" s="3"/>
      <c r="M47" s="3"/>
      <c r="N47" s="3"/>
      <c r="O47" s="4">
        <v>4</v>
      </c>
      <c r="P47" s="4" t="s">
        <v>8</v>
      </c>
      <c r="Q47" s="4">
        <v>1</v>
      </c>
      <c r="R47" s="4">
        <v>45300</v>
      </c>
      <c r="S47" s="11">
        <f t="shared" si="3"/>
        <v>45300</v>
      </c>
    </row>
    <row r="48" spans="1:19" ht="15">
      <c r="A48" s="13"/>
      <c r="B48" s="3"/>
      <c r="C48" s="3"/>
      <c r="D48" s="3"/>
      <c r="E48" s="3"/>
      <c r="F48" s="3"/>
      <c r="G48" s="3"/>
      <c r="H48" s="3"/>
      <c r="I48" s="11"/>
      <c r="J48" s="1"/>
      <c r="K48" s="13"/>
      <c r="L48" s="3"/>
      <c r="M48" s="3"/>
      <c r="N48" s="3"/>
      <c r="O48" s="4">
        <v>5</v>
      </c>
      <c r="P48" s="4" t="s">
        <v>9</v>
      </c>
      <c r="Q48" s="4">
        <v>1</v>
      </c>
      <c r="R48" s="4">
        <v>165000</v>
      </c>
      <c r="S48" s="11">
        <f t="shared" si="3"/>
        <v>165000</v>
      </c>
    </row>
    <row r="49" spans="1:19" ht="15">
      <c r="A49" s="13"/>
      <c r="B49" s="3"/>
      <c r="C49" s="3"/>
      <c r="D49" s="3"/>
      <c r="E49" s="3"/>
      <c r="F49" s="3"/>
      <c r="G49" s="3"/>
      <c r="H49" s="3"/>
      <c r="I49" s="11"/>
      <c r="J49" s="1"/>
      <c r="K49" s="13"/>
      <c r="L49" s="3"/>
      <c r="M49" s="3"/>
      <c r="N49" s="3"/>
      <c r="O49" s="4">
        <v>6</v>
      </c>
      <c r="P49" s="4" t="s">
        <v>18</v>
      </c>
      <c r="Q49" s="4">
        <v>1</v>
      </c>
      <c r="R49" s="4">
        <v>10600</v>
      </c>
      <c r="S49" s="11">
        <f t="shared" si="3"/>
        <v>10600</v>
      </c>
    </row>
    <row r="50" spans="1:19" ht="15">
      <c r="A50" s="13"/>
      <c r="B50" s="3"/>
      <c r="C50" s="3"/>
      <c r="D50" s="3"/>
      <c r="E50" s="3"/>
      <c r="F50" s="6" t="s">
        <v>10</v>
      </c>
      <c r="G50" s="6">
        <f>SUM(G39:G49)</f>
        <v>7</v>
      </c>
      <c r="H50" s="6"/>
      <c r="I50" s="15">
        <f>SUM(I39:I49)</f>
        <v>495200</v>
      </c>
      <c r="J50" s="1"/>
      <c r="K50" s="13"/>
      <c r="L50" s="3"/>
      <c r="M50" s="3"/>
      <c r="N50" s="3"/>
      <c r="O50" s="4"/>
      <c r="P50" s="5"/>
      <c r="Q50" s="4"/>
      <c r="R50" s="4"/>
      <c r="S50" s="11"/>
    </row>
    <row r="51" spans="1:19" ht="15">
      <c r="A51" s="13"/>
      <c r="B51" s="3"/>
      <c r="C51" s="3"/>
      <c r="D51" s="3"/>
      <c r="E51" s="3"/>
      <c r="F51" s="3"/>
      <c r="G51" s="3"/>
      <c r="H51" s="3"/>
      <c r="I51" s="11"/>
      <c r="J51" s="1"/>
      <c r="K51" s="13"/>
      <c r="L51" s="3"/>
      <c r="M51" s="3"/>
      <c r="N51" s="3"/>
      <c r="O51" s="4"/>
      <c r="P51" s="4"/>
      <c r="Q51" s="4"/>
      <c r="R51" s="4"/>
      <c r="S51" s="11"/>
    </row>
    <row r="52" spans="1:19" ht="15">
      <c r="A52" s="13"/>
      <c r="B52" s="3"/>
      <c r="C52" s="3"/>
      <c r="D52" s="3"/>
      <c r="E52" s="3"/>
      <c r="F52" s="3"/>
      <c r="G52" s="3"/>
      <c r="H52" s="3"/>
      <c r="I52" s="11"/>
      <c r="J52" s="1"/>
      <c r="K52" s="13"/>
      <c r="L52" s="3"/>
      <c r="M52" s="3"/>
      <c r="N52" s="3"/>
      <c r="O52" s="3"/>
      <c r="P52" s="3"/>
      <c r="Q52" s="3"/>
      <c r="R52" s="3"/>
      <c r="S52" s="11"/>
    </row>
    <row r="53" spans="1:19" ht="15">
      <c r="A53" s="13"/>
      <c r="B53" s="3"/>
      <c r="C53" s="3"/>
      <c r="D53" s="3"/>
      <c r="E53" s="3"/>
      <c r="F53" s="3"/>
      <c r="G53" s="3"/>
      <c r="H53" s="3"/>
      <c r="I53" s="11"/>
      <c r="J53" s="1"/>
      <c r="K53" s="13"/>
      <c r="L53" s="3"/>
      <c r="M53" s="3"/>
      <c r="N53" s="3"/>
      <c r="O53" s="3"/>
      <c r="P53" s="3"/>
      <c r="Q53" s="3"/>
      <c r="R53" s="3"/>
      <c r="S53" s="11"/>
    </row>
    <row r="54" spans="1:19" ht="15">
      <c r="A54" s="27" t="s">
        <v>31</v>
      </c>
      <c r="B54" s="28"/>
      <c r="C54" s="28"/>
      <c r="D54" s="28"/>
      <c r="E54" s="3"/>
      <c r="F54" s="3"/>
      <c r="G54" s="3"/>
      <c r="H54" s="3"/>
      <c r="I54" s="11"/>
      <c r="J54" s="1"/>
      <c r="K54" s="13"/>
      <c r="L54" s="3"/>
      <c r="M54" s="3"/>
      <c r="N54" s="3"/>
      <c r="O54" s="3"/>
      <c r="P54" s="3"/>
      <c r="Q54" s="3"/>
      <c r="R54" s="3"/>
      <c r="S54" s="11"/>
    </row>
    <row r="55" spans="1:19" ht="15">
      <c r="A55" s="27"/>
      <c r="B55" s="28"/>
      <c r="C55" s="28"/>
      <c r="D55" s="28"/>
      <c r="E55" s="3"/>
      <c r="F55" s="7" t="s">
        <v>0</v>
      </c>
      <c r="G55" s="7" t="s">
        <v>1</v>
      </c>
      <c r="H55" s="7" t="s">
        <v>2</v>
      </c>
      <c r="I55" s="12" t="s">
        <v>3</v>
      </c>
      <c r="J55" s="1"/>
      <c r="K55" s="13"/>
      <c r="L55" s="3"/>
      <c r="M55" s="3"/>
      <c r="N55" s="3"/>
      <c r="O55" s="3"/>
      <c r="P55" s="6" t="s">
        <v>10</v>
      </c>
      <c r="Q55" s="6">
        <f>SUM(Q44:Q54)</f>
        <v>6</v>
      </c>
      <c r="R55" s="6"/>
      <c r="S55" s="15">
        <f>SUM(S44:S54)</f>
        <v>476900</v>
      </c>
    </row>
    <row r="56" spans="1:19" ht="15">
      <c r="A56" s="13"/>
      <c r="B56" s="3"/>
      <c r="C56" s="3"/>
      <c r="D56" s="3"/>
      <c r="E56" s="3"/>
      <c r="F56" s="3"/>
      <c r="G56" s="3"/>
      <c r="H56" s="3"/>
      <c r="I56" s="11"/>
      <c r="J56" s="1"/>
      <c r="K56" s="13"/>
      <c r="L56" s="3"/>
      <c r="M56" s="3"/>
      <c r="N56" s="3"/>
      <c r="O56" s="3"/>
      <c r="P56" s="3"/>
      <c r="Q56" s="3"/>
      <c r="R56" s="3"/>
      <c r="S56" s="11"/>
    </row>
    <row r="57" spans="1:19" ht="15">
      <c r="A57" s="13"/>
      <c r="B57" s="3"/>
      <c r="C57" s="3"/>
      <c r="D57" s="3"/>
      <c r="E57" s="3">
        <v>1</v>
      </c>
      <c r="F57" s="3" t="s">
        <v>17</v>
      </c>
      <c r="G57" s="3">
        <v>1</v>
      </c>
      <c r="H57" s="3">
        <v>109200</v>
      </c>
      <c r="I57" s="11">
        <f>G57*H57</f>
        <v>109200</v>
      </c>
      <c r="J57" s="1"/>
      <c r="K57" s="13"/>
      <c r="L57" s="3"/>
      <c r="M57" s="3"/>
      <c r="N57" s="3"/>
      <c r="O57" s="3"/>
      <c r="P57" s="3"/>
      <c r="Q57" s="3"/>
      <c r="R57" s="3"/>
      <c r="S57" s="11"/>
    </row>
    <row r="58" spans="1:19" ht="15">
      <c r="A58" s="13"/>
      <c r="B58" s="3"/>
      <c r="C58" s="3"/>
      <c r="D58" s="3"/>
      <c r="E58" s="3">
        <v>2</v>
      </c>
      <c r="F58" s="3" t="s">
        <v>21</v>
      </c>
      <c r="G58" s="3">
        <v>1</v>
      </c>
      <c r="H58" s="3">
        <v>198500</v>
      </c>
      <c r="I58" s="11">
        <f aca="true" t="shared" si="4" ref="I58:I64">G58*H58</f>
        <v>198500</v>
      </c>
      <c r="J58" s="1"/>
      <c r="K58" s="27" t="s">
        <v>11</v>
      </c>
      <c r="L58" s="28"/>
      <c r="M58" s="28"/>
      <c r="N58" s="28"/>
      <c r="O58" s="3"/>
      <c r="P58" s="3"/>
      <c r="Q58" s="3"/>
      <c r="R58" s="3"/>
      <c r="S58" s="11"/>
    </row>
    <row r="59" spans="1:19" ht="15">
      <c r="A59" s="13"/>
      <c r="B59" s="3"/>
      <c r="C59" s="3"/>
      <c r="D59" s="3"/>
      <c r="E59" s="3">
        <v>3</v>
      </c>
      <c r="F59" s="3" t="s">
        <v>43</v>
      </c>
      <c r="G59" s="3">
        <v>1</v>
      </c>
      <c r="H59" s="3">
        <v>27000</v>
      </c>
      <c r="I59" s="11">
        <f t="shared" si="4"/>
        <v>27000</v>
      </c>
      <c r="J59" s="1"/>
      <c r="K59" s="27"/>
      <c r="L59" s="28"/>
      <c r="M59" s="28"/>
      <c r="N59" s="28"/>
      <c r="O59" s="3"/>
      <c r="P59" s="7" t="s">
        <v>0</v>
      </c>
      <c r="Q59" s="7" t="s">
        <v>1</v>
      </c>
      <c r="R59" s="7" t="s">
        <v>2</v>
      </c>
      <c r="S59" s="12" t="s">
        <v>3</v>
      </c>
    </row>
    <row r="60" spans="1:19" ht="15">
      <c r="A60" s="13"/>
      <c r="B60" s="3"/>
      <c r="C60" s="3"/>
      <c r="D60" s="3"/>
      <c r="E60" s="4">
        <v>4</v>
      </c>
      <c r="F60" s="4" t="s">
        <v>7</v>
      </c>
      <c r="G60" s="4">
        <v>1</v>
      </c>
      <c r="H60" s="4">
        <v>45300</v>
      </c>
      <c r="I60" s="11">
        <f t="shared" si="4"/>
        <v>45300</v>
      </c>
      <c r="J60" s="1"/>
      <c r="K60" s="13"/>
      <c r="L60" s="3"/>
      <c r="M60" s="3"/>
      <c r="N60" s="3"/>
      <c r="O60" s="3"/>
      <c r="P60" s="3"/>
      <c r="Q60" s="3"/>
      <c r="R60" s="3"/>
      <c r="S60" s="11"/>
    </row>
    <row r="61" spans="1:19" ht="15">
      <c r="A61" s="13"/>
      <c r="B61" s="3"/>
      <c r="C61" s="3"/>
      <c r="D61" s="3"/>
      <c r="E61" s="4">
        <v>5</v>
      </c>
      <c r="F61" s="4" t="s">
        <v>8</v>
      </c>
      <c r="G61" s="4">
        <v>1</v>
      </c>
      <c r="H61" s="4">
        <v>45300</v>
      </c>
      <c r="I61" s="11">
        <f t="shared" si="4"/>
        <v>45300</v>
      </c>
      <c r="J61" s="1"/>
      <c r="K61" s="13"/>
      <c r="L61" s="3"/>
      <c r="M61" s="3"/>
      <c r="N61" s="3"/>
      <c r="O61" s="3">
        <v>1</v>
      </c>
      <c r="P61" s="3" t="s">
        <v>12</v>
      </c>
      <c r="Q61" s="3">
        <v>1</v>
      </c>
      <c r="R61" s="3">
        <v>45300</v>
      </c>
      <c r="S61" s="11">
        <f>Q61*R61</f>
        <v>45300</v>
      </c>
    </row>
    <row r="62" spans="1:21" ht="28.5" customHeight="1">
      <c r="A62" s="13"/>
      <c r="B62" s="3"/>
      <c r="C62" s="3"/>
      <c r="D62" s="3"/>
      <c r="E62" s="4">
        <v>6</v>
      </c>
      <c r="F62" s="4" t="s">
        <v>9</v>
      </c>
      <c r="G62" s="4">
        <v>1</v>
      </c>
      <c r="H62" s="4">
        <v>165000</v>
      </c>
      <c r="I62" s="11">
        <f t="shared" si="4"/>
        <v>165000</v>
      </c>
      <c r="J62" s="1"/>
      <c r="K62" s="13"/>
      <c r="L62" s="3"/>
      <c r="M62" s="3"/>
      <c r="N62" s="3"/>
      <c r="O62" s="3">
        <v>2</v>
      </c>
      <c r="P62" s="4" t="s">
        <v>13</v>
      </c>
      <c r="Q62" s="3">
        <v>1</v>
      </c>
      <c r="R62" s="3">
        <v>45300</v>
      </c>
      <c r="S62" s="11">
        <f>Q62*R62</f>
        <v>45300</v>
      </c>
      <c r="T62" s="2"/>
      <c r="U62" s="2"/>
    </row>
    <row r="63" spans="1:19" ht="30">
      <c r="A63" s="13"/>
      <c r="B63" s="3"/>
      <c r="C63" s="3"/>
      <c r="D63" s="3"/>
      <c r="E63" s="4">
        <v>7</v>
      </c>
      <c r="F63" s="5" t="s">
        <v>6</v>
      </c>
      <c r="G63" s="4">
        <v>1</v>
      </c>
      <c r="H63" s="4">
        <v>9400</v>
      </c>
      <c r="I63" s="11">
        <f t="shared" si="4"/>
        <v>9400</v>
      </c>
      <c r="J63" s="1"/>
      <c r="K63" s="13"/>
      <c r="L63" s="3"/>
      <c r="M63" s="3"/>
      <c r="N63" s="3"/>
      <c r="O63" s="3">
        <v>3</v>
      </c>
      <c r="P63" s="4" t="s">
        <v>9</v>
      </c>
      <c r="Q63" s="3">
        <v>1</v>
      </c>
      <c r="R63" s="3">
        <v>165000</v>
      </c>
      <c r="S63" s="11">
        <f>Q63*R63</f>
        <v>165000</v>
      </c>
    </row>
    <row r="64" spans="1:19" ht="15">
      <c r="A64" s="13"/>
      <c r="B64" s="3"/>
      <c r="C64" s="3"/>
      <c r="D64" s="3"/>
      <c r="E64" s="4">
        <v>8</v>
      </c>
      <c r="F64" s="4" t="s">
        <v>18</v>
      </c>
      <c r="G64" s="4">
        <v>1</v>
      </c>
      <c r="H64" s="4">
        <v>10600</v>
      </c>
      <c r="I64" s="11">
        <f t="shared" si="4"/>
        <v>10600</v>
      </c>
      <c r="J64" s="1"/>
      <c r="K64" s="13"/>
      <c r="L64" s="3"/>
      <c r="M64" s="3"/>
      <c r="N64" s="3"/>
      <c r="O64" s="4"/>
      <c r="P64" s="4"/>
      <c r="Q64" s="4"/>
      <c r="R64" s="4"/>
      <c r="S64" s="11"/>
    </row>
    <row r="65" spans="1:19" ht="15">
      <c r="A65" s="13"/>
      <c r="B65" s="3"/>
      <c r="C65" s="3"/>
      <c r="D65" s="3"/>
      <c r="E65" s="3"/>
      <c r="F65" s="3"/>
      <c r="G65" s="4"/>
      <c r="H65" s="3"/>
      <c r="I65" s="11"/>
      <c r="J65" s="1"/>
      <c r="K65" s="13"/>
      <c r="L65" s="3"/>
      <c r="M65" s="3"/>
      <c r="N65" s="3"/>
      <c r="O65" s="4"/>
      <c r="P65" s="4"/>
      <c r="Q65" s="4"/>
      <c r="R65" s="4"/>
      <c r="S65" s="11"/>
    </row>
    <row r="66" spans="1:19" ht="15">
      <c r="A66" s="13"/>
      <c r="B66" s="3"/>
      <c r="C66" s="3"/>
      <c r="D66" s="3"/>
      <c r="E66" s="3"/>
      <c r="F66" s="3"/>
      <c r="G66" s="4"/>
      <c r="H66" s="3"/>
      <c r="I66" s="11"/>
      <c r="J66" s="1"/>
      <c r="K66" s="13"/>
      <c r="L66" s="3"/>
      <c r="M66" s="3"/>
      <c r="N66" s="3"/>
      <c r="O66" s="4"/>
      <c r="P66" s="4"/>
      <c r="Q66" s="4"/>
      <c r="R66" s="4"/>
      <c r="S66" s="11"/>
    </row>
    <row r="67" spans="1:19" ht="15">
      <c r="A67" s="13"/>
      <c r="B67" s="3"/>
      <c r="C67" s="3"/>
      <c r="D67" s="3"/>
      <c r="E67" s="3"/>
      <c r="F67" s="4"/>
      <c r="G67" s="4"/>
      <c r="H67" s="4"/>
      <c r="I67" s="11"/>
      <c r="J67" s="1"/>
      <c r="K67" s="13"/>
      <c r="L67" s="3"/>
      <c r="M67" s="3"/>
      <c r="N67" s="3"/>
      <c r="O67" s="4"/>
      <c r="P67" s="5"/>
      <c r="Q67" s="4"/>
      <c r="R67" s="4"/>
      <c r="S67" s="11"/>
    </row>
    <row r="68" spans="1:19" ht="15">
      <c r="A68" s="13"/>
      <c r="B68" s="3"/>
      <c r="C68" s="3"/>
      <c r="D68" s="3"/>
      <c r="E68" s="3"/>
      <c r="F68" s="3"/>
      <c r="G68" s="4"/>
      <c r="H68" s="3"/>
      <c r="I68" s="11"/>
      <c r="J68" s="1"/>
      <c r="K68" s="13"/>
      <c r="L68" s="3"/>
      <c r="M68" s="3"/>
      <c r="N68" s="3"/>
      <c r="O68" s="4"/>
      <c r="P68" s="4"/>
      <c r="Q68" s="4"/>
      <c r="R68" s="4"/>
      <c r="S68" s="11"/>
    </row>
    <row r="69" spans="1:19" ht="15">
      <c r="A69" s="13"/>
      <c r="B69" s="3"/>
      <c r="C69" s="3"/>
      <c r="D69" s="3"/>
      <c r="E69" s="3"/>
      <c r="F69" s="6" t="s">
        <v>10</v>
      </c>
      <c r="G69" s="6">
        <f>SUM(G57:G68)</f>
        <v>8</v>
      </c>
      <c r="H69" s="6"/>
      <c r="I69" s="15">
        <f>SUM(I57:I68)</f>
        <v>610300</v>
      </c>
      <c r="J69" s="1"/>
      <c r="K69" s="13"/>
      <c r="L69" s="3"/>
      <c r="M69" s="3"/>
      <c r="N69" s="3"/>
      <c r="O69" s="3"/>
      <c r="P69" s="3"/>
      <c r="Q69" s="3"/>
      <c r="R69" s="3"/>
      <c r="S69" s="11"/>
    </row>
    <row r="70" spans="1:19" ht="15">
      <c r="A70" s="13"/>
      <c r="B70" s="3"/>
      <c r="C70" s="3"/>
      <c r="D70" s="3"/>
      <c r="E70" s="3"/>
      <c r="F70" s="3"/>
      <c r="G70" s="3"/>
      <c r="H70" s="3"/>
      <c r="I70" s="11"/>
      <c r="J70" s="1"/>
      <c r="K70" s="13"/>
      <c r="L70" s="3"/>
      <c r="M70" s="3"/>
      <c r="N70" s="3"/>
      <c r="O70" s="3"/>
      <c r="P70" s="3"/>
      <c r="Q70" s="3"/>
      <c r="R70" s="3"/>
      <c r="S70" s="11"/>
    </row>
    <row r="71" spans="1:19" ht="15">
      <c r="A71" s="13"/>
      <c r="B71" s="3"/>
      <c r="C71" s="3"/>
      <c r="D71" s="3"/>
      <c r="E71" s="3"/>
      <c r="F71" s="3"/>
      <c r="G71" s="3"/>
      <c r="H71" s="3"/>
      <c r="I71" s="11"/>
      <c r="J71" s="1"/>
      <c r="K71" s="13"/>
      <c r="L71" s="3"/>
      <c r="M71" s="3"/>
      <c r="N71" s="3"/>
      <c r="O71" s="3"/>
      <c r="P71" s="3"/>
      <c r="Q71" s="3"/>
      <c r="R71" s="3"/>
      <c r="S71" s="11"/>
    </row>
    <row r="72" spans="1:19" ht="15">
      <c r="A72" s="27" t="s">
        <v>32</v>
      </c>
      <c r="B72" s="28"/>
      <c r="C72" s="28"/>
      <c r="D72" s="28"/>
      <c r="E72" s="3"/>
      <c r="J72" s="1"/>
      <c r="K72" s="13"/>
      <c r="L72" s="3"/>
      <c r="M72" s="3"/>
      <c r="N72" s="3"/>
      <c r="O72" s="3"/>
      <c r="P72" s="6" t="s">
        <v>10</v>
      </c>
      <c r="Q72" s="6">
        <f>SUM(Q61:Q71)</f>
        <v>3</v>
      </c>
      <c r="R72" s="6"/>
      <c r="S72" s="15">
        <f>SUM(S61:S71)</f>
        <v>255600</v>
      </c>
    </row>
    <row r="73" spans="1:19" ht="15">
      <c r="A73" s="27"/>
      <c r="B73" s="28"/>
      <c r="C73" s="28"/>
      <c r="D73" s="28"/>
      <c r="E73" s="3"/>
      <c r="F73" s="7" t="s">
        <v>0</v>
      </c>
      <c r="G73" s="7" t="s">
        <v>1</v>
      </c>
      <c r="H73" s="7" t="s">
        <v>2</v>
      </c>
      <c r="I73" s="12" t="s">
        <v>3</v>
      </c>
      <c r="J73" s="1"/>
      <c r="K73" s="13"/>
      <c r="L73" s="3"/>
      <c r="M73" s="3"/>
      <c r="N73" s="3"/>
      <c r="O73" s="3"/>
      <c r="P73" s="3"/>
      <c r="Q73" s="3"/>
      <c r="R73" s="3"/>
      <c r="S73" s="11"/>
    </row>
    <row r="74" spans="1:19" ht="15">
      <c r="A74" s="13"/>
      <c r="B74" s="3"/>
      <c r="C74" s="3"/>
      <c r="D74" s="3"/>
      <c r="E74" s="3">
        <v>1</v>
      </c>
      <c r="F74" s="3" t="s">
        <v>17</v>
      </c>
      <c r="G74" s="3">
        <v>1</v>
      </c>
      <c r="H74" s="3">
        <v>109200</v>
      </c>
      <c r="I74" s="11">
        <f>G74*H74</f>
        <v>109200</v>
      </c>
      <c r="J74" s="1"/>
      <c r="K74" s="13"/>
      <c r="L74" s="3"/>
      <c r="M74" s="3"/>
      <c r="N74" s="3"/>
      <c r="O74" s="3"/>
      <c r="P74" s="3"/>
      <c r="Q74" s="3"/>
      <c r="R74" s="3"/>
      <c r="S74" s="11"/>
    </row>
    <row r="75" spans="1:19" ht="15">
      <c r="A75" s="13"/>
      <c r="B75" s="3"/>
      <c r="C75" s="3"/>
      <c r="D75" s="3"/>
      <c r="E75" s="3">
        <v>2</v>
      </c>
      <c r="F75" s="3" t="s">
        <v>4</v>
      </c>
      <c r="G75" s="3">
        <v>1</v>
      </c>
      <c r="H75" s="3">
        <v>224000</v>
      </c>
      <c r="I75" s="11">
        <f aca="true" t="shared" si="5" ref="I75:I81">G75*H75</f>
        <v>224000</v>
      </c>
      <c r="J75" s="1"/>
      <c r="K75" s="13"/>
      <c r="L75" s="3"/>
      <c r="M75" s="3"/>
      <c r="N75" s="3"/>
      <c r="O75" s="3"/>
      <c r="P75" s="3"/>
      <c r="Q75" s="3"/>
      <c r="R75" s="3"/>
      <c r="S75" s="11"/>
    </row>
    <row r="76" spans="1:19" ht="15">
      <c r="A76" s="13"/>
      <c r="B76" s="3"/>
      <c r="C76" s="3"/>
      <c r="D76" s="3"/>
      <c r="E76" s="3">
        <v>3</v>
      </c>
      <c r="F76" s="3" t="s">
        <v>44</v>
      </c>
      <c r="G76" s="3">
        <v>1</v>
      </c>
      <c r="H76" s="3">
        <v>27000</v>
      </c>
      <c r="I76" s="11">
        <f t="shared" si="5"/>
        <v>27000</v>
      </c>
      <c r="J76" s="1"/>
      <c r="K76" s="13"/>
      <c r="L76" s="3"/>
      <c r="M76" s="3"/>
      <c r="N76" s="3"/>
      <c r="O76" s="3"/>
      <c r="P76" s="3"/>
      <c r="Q76" s="3"/>
      <c r="R76" s="3"/>
      <c r="S76" s="11"/>
    </row>
    <row r="77" spans="1:19" ht="15">
      <c r="A77" s="13"/>
      <c r="B77" s="3"/>
      <c r="C77" s="3"/>
      <c r="D77" s="3"/>
      <c r="E77" s="4">
        <v>4</v>
      </c>
      <c r="F77" s="4" t="s">
        <v>7</v>
      </c>
      <c r="G77" s="4">
        <v>1</v>
      </c>
      <c r="H77" s="4">
        <v>45300</v>
      </c>
      <c r="I77" s="11">
        <f t="shared" si="5"/>
        <v>45300</v>
      </c>
      <c r="J77" s="1"/>
      <c r="K77" s="27" t="s">
        <v>14</v>
      </c>
      <c r="L77" s="28"/>
      <c r="M77" s="28"/>
      <c r="N77" s="28"/>
      <c r="O77" s="3"/>
      <c r="P77" s="3"/>
      <c r="Q77" s="3"/>
      <c r="R77" s="3"/>
      <c r="S77" s="11"/>
    </row>
    <row r="78" spans="1:19" ht="15">
      <c r="A78" s="13"/>
      <c r="B78" s="3"/>
      <c r="C78" s="3"/>
      <c r="D78" s="3"/>
      <c r="E78" s="4">
        <v>5</v>
      </c>
      <c r="F78" s="4" t="s">
        <v>8</v>
      </c>
      <c r="G78" s="4">
        <v>1</v>
      </c>
      <c r="H78" s="4">
        <v>45300</v>
      </c>
      <c r="I78" s="11">
        <f t="shared" si="5"/>
        <v>45300</v>
      </c>
      <c r="J78" s="1"/>
      <c r="K78" s="27"/>
      <c r="L78" s="28"/>
      <c r="M78" s="28"/>
      <c r="N78" s="28"/>
      <c r="O78" s="3"/>
      <c r="P78" s="7" t="s">
        <v>0</v>
      </c>
      <c r="Q78" s="7" t="s">
        <v>1</v>
      </c>
      <c r="R78" s="7" t="s">
        <v>2</v>
      </c>
      <c r="S78" s="12" t="s">
        <v>3</v>
      </c>
    </row>
    <row r="79" spans="1:19" ht="15">
      <c r="A79" s="13"/>
      <c r="B79" s="3"/>
      <c r="C79" s="3"/>
      <c r="D79" s="3"/>
      <c r="E79" s="4">
        <v>6</v>
      </c>
      <c r="F79" s="4" t="s">
        <v>9</v>
      </c>
      <c r="G79" s="4">
        <v>1</v>
      </c>
      <c r="H79" s="4">
        <v>165000</v>
      </c>
      <c r="I79" s="11">
        <f t="shared" si="5"/>
        <v>165000</v>
      </c>
      <c r="J79" s="1"/>
      <c r="K79" s="13"/>
      <c r="L79" s="3"/>
      <c r="M79" s="3"/>
      <c r="N79" s="3"/>
      <c r="O79" s="3"/>
      <c r="P79" s="3"/>
      <c r="Q79" s="3"/>
      <c r="R79" s="3"/>
      <c r="S79" s="11"/>
    </row>
    <row r="80" spans="1:19" ht="30">
      <c r="A80" s="13"/>
      <c r="B80" s="3"/>
      <c r="C80" s="3"/>
      <c r="D80" s="3"/>
      <c r="E80" s="4">
        <v>7</v>
      </c>
      <c r="F80" s="5" t="s">
        <v>6</v>
      </c>
      <c r="G80" s="4">
        <v>1</v>
      </c>
      <c r="H80" s="4">
        <v>9400</v>
      </c>
      <c r="I80" s="11">
        <f t="shared" si="5"/>
        <v>9400</v>
      </c>
      <c r="J80" s="1"/>
      <c r="K80" s="13"/>
      <c r="L80" s="3"/>
      <c r="M80" s="3"/>
      <c r="N80" s="3"/>
      <c r="O80" s="3">
        <v>1</v>
      </c>
      <c r="P80" s="3" t="s">
        <v>12</v>
      </c>
      <c r="Q80" s="3">
        <v>1</v>
      </c>
      <c r="R80" s="3">
        <v>45300</v>
      </c>
      <c r="S80" s="11">
        <f>Q80*R80</f>
        <v>45300</v>
      </c>
    </row>
    <row r="81" spans="1:21" ht="28.5" customHeight="1">
      <c r="A81" s="13"/>
      <c r="B81" s="3"/>
      <c r="C81" s="3"/>
      <c r="D81" s="3"/>
      <c r="E81" s="4">
        <v>8</v>
      </c>
      <c r="F81" s="3" t="s">
        <v>18</v>
      </c>
      <c r="G81" s="4">
        <v>1</v>
      </c>
      <c r="H81" s="4">
        <v>10600</v>
      </c>
      <c r="I81" s="11">
        <f t="shared" si="5"/>
        <v>10600</v>
      </c>
      <c r="J81" s="1"/>
      <c r="K81" s="13"/>
      <c r="L81" s="3"/>
      <c r="M81" s="3"/>
      <c r="N81" s="3"/>
      <c r="O81" s="3">
        <v>2</v>
      </c>
      <c r="P81" s="4" t="s">
        <v>13</v>
      </c>
      <c r="Q81" s="3">
        <v>1</v>
      </c>
      <c r="R81" s="3">
        <v>45300</v>
      </c>
      <c r="S81" s="11">
        <f>Q81*R81</f>
        <v>45300</v>
      </c>
      <c r="T81" s="2"/>
      <c r="U81" s="2"/>
    </row>
    <row r="82" spans="1:19" ht="27.75" customHeight="1">
      <c r="A82" s="13"/>
      <c r="B82" s="3"/>
      <c r="C82" s="3"/>
      <c r="D82" s="3"/>
      <c r="E82" s="3"/>
      <c r="F82" s="3"/>
      <c r="G82" s="3"/>
      <c r="H82" s="3"/>
      <c r="I82" s="11"/>
      <c r="J82" s="1"/>
      <c r="K82" s="13"/>
      <c r="L82" s="3"/>
      <c r="M82" s="3"/>
      <c r="N82" s="3"/>
      <c r="O82" s="3">
        <v>3</v>
      </c>
      <c r="P82" s="4" t="s">
        <v>9</v>
      </c>
      <c r="Q82" s="3">
        <v>1</v>
      </c>
      <c r="R82" s="3">
        <v>165000</v>
      </c>
      <c r="S82" s="11">
        <f>Q82*R82</f>
        <v>165000</v>
      </c>
    </row>
    <row r="83" spans="1:19" ht="15">
      <c r="A83" s="13"/>
      <c r="B83" s="3"/>
      <c r="C83" s="3"/>
      <c r="D83" s="3"/>
      <c r="E83" s="3"/>
      <c r="F83" s="3"/>
      <c r="G83" s="3"/>
      <c r="H83" s="3"/>
      <c r="I83" s="11"/>
      <c r="J83" s="1"/>
      <c r="K83" s="13"/>
      <c r="L83" s="3"/>
      <c r="M83" s="3"/>
      <c r="N83" s="3"/>
      <c r="O83" s="4">
        <v>4</v>
      </c>
      <c r="P83" s="4" t="s">
        <v>15</v>
      </c>
      <c r="Q83" s="4">
        <v>1</v>
      </c>
      <c r="R83" s="4">
        <v>203000</v>
      </c>
      <c r="S83" s="11">
        <f>Q83*R83</f>
        <v>203000</v>
      </c>
    </row>
    <row r="84" spans="1:19" ht="15">
      <c r="A84" s="13"/>
      <c r="B84" s="3"/>
      <c r="C84" s="3"/>
      <c r="D84" s="3"/>
      <c r="E84" s="3"/>
      <c r="F84" s="4"/>
      <c r="G84" s="4"/>
      <c r="H84" s="4"/>
      <c r="I84" s="11"/>
      <c r="J84" s="1"/>
      <c r="K84" s="13"/>
      <c r="L84" s="3"/>
      <c r="M84" s="3"/>
      <c r="N84" s="3"/>
      <c r="O84" s="4"/>
      <c r="P84" s="4"/>
      <c r="Q84" s="4"/>
      <c r="R84" s="4"/>
      <c r="S84" s="11"/>
    </row>
    <row r="85" spans="1:19" ht="15">
      <c r="A85" s="13"/>
      <c r="B85" s="3"/>
      <c r="C85" s="3"/>
      <c r="D85" s="3"/>
      <c r="E85" s="3"/>
      <c r="F85" s="6" t="s">
        <v>10</v>
      </c>
      <c r="G85" s="6">
        <f>SUM(G74:G84)</f>
        <v>8</v>
      </c>
      <c r="H85" s="6"/>
      <c r="I85" s="15">
        <f>SUM(I74:I84)</f>
        <v>635800</v>
      </c>
      <c r="J85" s="1"/>
      <c r="K85" s="13"/>
      <c r="L85" s="3"/>
      <c r="M85" s="3"/>
      <c r="N85" s="3"/>
      <c r="O85" s="4"/>
      <c r="P85" s="4"/>
      <c r="Q85" s="4"/>
      <c r="R85" s="4"/>
      <c r="S85" s="11"/>
    </row>
    <row r="86" spans="1:19" ht="15">
      <c r="A86" s="13"/>
      <c r="B86" s="3"/>
      <c r="C86" s="3"/>
      <c r="D86" s="3"/>
      <c r="E86" s="3"/>
      <c r="F86" s="3"/>
      <c r="G86" s="3"/>
      <c r="H86" s="3"/>
      <c r="I86" s="11"/>
      <c r="J86" s="1"/>
      <c r="K86" s="13"/>
      <c r="L86" s="3"/>
      <c r="M86" s="3"/>
      <c r="N86" s="3"/>
      <c r="O86" s="4"/>
      <c r="P86" s="5"/>
      <c r="Q86" s="4"/>
      <c r="R86" s="4"/>
      <c r="S86" s="11"/>
    </row>
    <row r="87" spans="1:19" ht="15">
      <c r="A87" s="13"/>
      <c r="B87" s="3"/>
      <c r="C87" s="3"/>
      <c r="D87" s="3"/>
      <c r="E87" s="3"/>
      <c r="F87" s="3"/>
      <c r="G87" s="3"/>
      <c r="H87" s="3"/>
      <c r="I87" s="11"/>
      <c r="J87" s="1"/>
      <c r="K87" s="13"/>
      <c r="L87" s="3"/>
      <c r="M87" s="3"/>
      <c r="N87" s="3"/>
      <c r="O87" s="4"/>
      <c r="P87" s="4"/>
      <c r="Q87" s="4"/>
      <c r="R87" s="4"/>
      <c r="S87" s="11"/>
    </row>
    <row r="88" spans="1:19" ht="15">
      <c r="A88" s="13"/>
      <c r="B88" s="3"/>
      <c r="C88" s="3"/>
      <c r="D88" s="3"/>
      <c r="E88" s="3"/>
      <c r="F88" s="3"/>
      <c r="G88" s="3"/>
      <c r="H88" s="3"/>
      <c r="I88" s="11"/>
      <c r="J88" s="1"/>
      <c r="K88" s="13"/>
      <c r="L88" s="3"/>
      <c r="M88" s="3"/>
      <c r="N88" s="3"/>
      <c r="O88" s="3"/>
      <c r="P88" s="3"/>
      <c r="Q88" s="3"/>
      <c r="R88" s="3"/>
      <c r="S88" s="11"/>
    </row>
    <row r="89" spans="1:19" ht="15">
      <c r="A89" s="13"/>
      <c r="B89" s="3"/>
      <c r="C89" s="3"/>
      <c r="D89" s="3"/>
      <c r="E89" s="3"/>
      <c r="I89" s="11"/>
      <c r="J89" s="1"/>
      <c r="K89" s="13"/>
      <c r="L89" s="3"/>
      <c r="M89" s="3"/>
      <c r="N89" s="3"/>
      <c r="O89" s="3"/>
      <c r="P89" s="3"/>
      <c r="Q89" s="3"/>
      <c r="R89" s="3"/>
      <c r="S89" s="11"/>
    </row>
    <row r="90" spans="1:19" ht="15">
      <c r="A90" s="27" t="s">
        <v>33</v>
      </c>
      <c r="B90" s="28"/>
      <c r="C90" s="28"/>
      <c r="D90" s="28"/>
      <c r="E90" s="3"/>
      <c r="I90" s="11"/>
      <c r="J90" s="1"/>
      <c r="K90" s="13"/>
      <c r="L90" s="3"/>
      <c r="M90" s="3"/>
      <c r="N90" s="3"/>
      <c r="O90" s="3"/>
      <c r="P90" s="3"/>
      <c r="Q90" s="3"/>
      <c r="R90" s="3"/>
      <c r="S90" s="11"/>
    </row>
    <row r="91" spans="1:19" ht="15">
      <c r="A91" s="27"/>
      <c r="B91" s="28"/>
      <c r="C91" s="28"/>
      <c r="D91" s="28"/>
      <c r="E91" s="3"/>
      <c r="F91" s="7" t="s">
        <v>0</v>
      </c>
      <c r="G91" s="7" t="s">
        <v>1</v>
      </c>
      <c r="H91" s="7" t="s">
        <v>2</v>
      </c>
      <c r="I91" s="12" t="s">
        <v>3</v>
      </c>
      <c r="J91" s="1"/>
      <c r="K91" s="13"/>
      <c r="L91" s="3"/>
      <c r="M91" s="3"/>
      <c r="N91" s="3"/>
      <c r="O91" s="3"/>
      <c r="P91" s="6" t="s">
        <v>10</v>
      </c>
      <c r="Q91" s="6">
        <f>SUM(Q80:Q90)</f>
        <v>4</v>
      </c>
      <c r="R91" s="6"/>
      <c r="S91" s="15">
        <f>SUM(S80:S90)</f>
        <v>458600</v>
      </c>
    </row>
    <row r="92" spans="1:19" ht="15">
      <c r="A92" s="13"/>
      <c r="B92" s="3"/>
      <c r="C92" s="3"/>
      <c r="D92" s="3"/>
      <c r="E92" s="3"/>
      <c r="F92" s="3"/>
      <c r="G92" s="3"/>
      <c r="H92" s="3"/>
      <c r="I92" s="11"/>
      <c r="J92" s="1"/>
      <c r="K92" s="13"/>
      <c r="L92" s="3"/>
      <c r="M92" s="3"/>
      <c r="N92" s="3"/>
      <c r="O92" s="3"/>
      <c r="P92" s="3"/>
      <c r="Q92" s="3"/>
      <c r="R92" s="3"/>
      <c r="S92" s="11"/>
    </row>
    <row r="93" spans="1:19" ht="15">
      <c r="A93" s="13"/>
      <c r="B93" s="3"/>
      <c r="C93" s="3"/>
      <c r="D93" s="3"/>
      <c r="E93" s="3">
        <v>1</v>
      </c>
      <c r="F93" s="3" t="s">
        <v>17</v>
      </c>
      <c r="G93" s="3">
        <v>1</v>
      </c>
      <c r="H93" s="3">
        <v>109200</v>
      </c>
      <c r="I93" s="11">
        <f>G93*H93</f>
        <v>109200</v>
      </c>
      <c r="J93" s="1"/>
      <c r="K93" s="13"/>
      <c r="L93" s="3"/>
      <c r="M93" s="3"/>
      <c r="N93" s="3"/>
      <c r="O93" s="3"/>
      <c r="P93" s="3"/>
      <c r="Q93" s="3"/>
      <c r="R93" s="3"/>
      <c r="S93" s="11"/>
    </row>
    <row r="94" spans="1:19" ht="15">
      <c r="A94" s="13"/>
      <c r="B94" s="3"/>
      <c r="C94" s="3"/>
      <c r="D94" s="3"/>
      <c r="E94" s="4">
        <v>2</v>
      </c>
      <c r="F94" s="3" t="s">
        <v>34</v>
      </c>
      <c r="G94" s="3">
        <v>1</v>
      </c>
      <c r="H94" s="3">
        <v>257500</v>
      </c>
      <c r="I94" s="11">
        <f aca="true" t="shared" si="6" ref="I94:I100">G94*H94</f>
        <v>257500</v>
      </c>
      <c r="J94" s="1"/>
      <c r="K94" s="13"/>
      <c r="L94" s="3"/>
      <c r="M94" s="3"/>
      <c r="N94" s="3"/>
      <c r="O94" s="3"/>
      <c r="P94" s="3"/>
      <c r="Q94" s="3"/>
      <c r="R94" s="3"/>
      <c r="S94" s="11"/>
    </row>
    <row r="95" spans="1:19" ht="15">
      <c r="A95" s="13"/>
      <c r="B95" s="3"/>
      <c r="C95" s="3"/>
      <c r="D95" s="3"/>
      <c r="E95" s="4">
        <v>3</v>
      </c>
      <c r="F95" s="3" t="s">
        <v>43</v>
      </c>
      <c r="G95" s="3">
        <v>1</v>
      </c>
      <c r="H95" s="3">
        <v>27000</v>
      </c>
      <c r="I95" s="11">
        <f t="shared" si="6"/>
        <v>27000</v>
      </c>
      <c r="J95" s="1"/>
      <c r="K95" s="27" t="s">
        <v>16</v>
      </c>
      <c r="L95" s="28"/>
      <c r="M95" s="28"/>
      <c r="N95" s="28"/>
      <c r="O95" s="3"/>
      <c r="P95" s="3"/>
      <c r="Q95" s="3"/>
      <c r="R95" s="3"/>
      <c r="S95" s="11"/>
    </row>
    <row r="96" spans="1:19" ht="15">
      <c r="A96" s="13"/>
      <c r="B96" s="3"/>
      <c r="C96" s="3"/>
      <c r="D96" s="3"/>
      <c r="E96" s="4">
        <v>4</v>
      </c>
      <c r="F96" s="4" t="s">
        <v>7</v>
      </c>
      <c r="G96" s="4">
        <v>1</v>
      </c>
      <c r="H96" s="4">
        <v>45300</v>
      </c>
      <c r="I96" s="11">
        <f t="shared" si="6"/>
        <v>45300</v>
      </c>
      <c r="J96" s="1"/>
      <c r="K96" s="27"/>
      <c r="L96" s="28"/>
      <c r="M96" s="28"/>
      <c r="N96" s="28"/>
      <c r="O96" s="3"/>
      <c r="P96" s="7" t="s">
        <v>0</v>
      </c>
      <c r="Q96" s="7" t="s">
        <v>1</v>
      </c>
      <c r="R96" s="7" t="s">
        <v>2</v>
      </c>
      <c r="S96" s="12" t="s">
        <v>3</v>
      </c>
    </row>
    <row r="97" spans="1:19" ht="15">
      <c r="A97" s="13"/>
      <c r="B97" s="3"/>
      <c r="C97" s="3"/>
      <c r="D97" s="3"/>
      <c r="E97" s="4">
        <v>5</v>
      </c>
      <c r="F97" s="4" t="s">
        <v>8</v>
      </c>
      <c r="G97" s="4">
        <v>1</v>
      </c>
      <c r="H97" s="4">
        <v>45300</v>
      </c>
      <c r="I97" s="11">
        <f t="shared" si="6"/>
        <v>45300</v>
      </c>
      <c r="J97" s="1"/>
      <c r="K97" s="13"/>
      <c r="L97" s="3"/>
      <c r="M97" s="3"/>
      <c r="N97" s="3"/>
      <c r="O97" s="3"/>
      <c r="P97" s="3"/>
      <c r="Q97" s="3"/>
      <c r="R97" s="3"/>
      <c r="S97" s="11"/>
    </row>
    <row r="98" spans="1:19" ht="15">
      <c r="A98" s="13"/>
      <c r="B98" s="3"/>
      <c r="C98" s="3"/>
      <c r="D98" s="3"/>
      <c r="E98" s="4">
        <v>6</v>
      </c>
      <c r="F98" s="4" t="s">
        <v>9</v>
      </c>
      <c r="G98" s="4">
        <v>1</v>
      </c>
      <c r="H98" s="4">
        <v>165000</v>
      </c>
      <c r="I98" s="11">
        <f t="shared" si="6"/>
        <v>165000</v>
      </c>
      <c r="J98" s="1"/>
      <c r="K98" s="13"/>
      <c r="L98" s="3"/>
      <c r="M98" s="3"/>
      <c r="N98" s="3"/>
      <c r="O98" s="3">
        <v>1</v>
      </c>
      <c r="P98" s="3" t="s">
        <v>12</v>
      </c>
      <c r="Q98" s="3">
        <v>1</v>
      </c>
      <c r="R98" s="3">
        <v>45300</v>
      </c>
      <c r="S98" s="11">
        <f>Q98*R98</f>
        <v>45300</v>
      </c>
    </row>
    <row r="99" spans="1:19" ht="30">
      <c r="A99" s="13"/>
      <c r="B99" s="3"/>
      <c r="C99" s="3"/>
      <c r="D99" s="3"/>
      <c r="E99" s="4">
        <v>7</v>
      </c>
      <c r="F99" s="5" t="s">
        <v>6</v>
      </c>
      <c r="G99" s="4">
        <v>1</v>
      </c>
      <c r="H99" s="4">
        <v>9400</v>
      </c>
      <c r="I99" s="11">
        <f t="shared" si="6"/>
        <v>9400</v>
      </c>
      <c r="J99" s="1"/>
      <c r="K99" s="13"/>
      <c r="L99" s="3"/>
      <c r="M99" s="3"/>
      <c r="N99" s="3"/>
      <c r="O99" s="3">
        <v>2</v>
      </c>
      <c r="P99" s="4" t="s">
        <v>13</v>
      </c>
      <c r="Q99" s="3">
        <v>1</v>
      </c>
      <c r="R99" s="3">
        <v>45300</v>
      </c>
      <c r="S99" s="11">
        <f>Q99*R99</f>
        <v>45300</v>
      </c>
    </row>
    <row r="100" spans="1:19" ht="15">
      <c r="A100" s="13"/>
      <c r="B100" s="3"/>
      <c r="C100" s="3"/>
      <c r="D100" s="3"/>
      <c r="E100" s="4">
        <v>8</v>
      </c>
      <c r="F100" s="3" t="s">
        <v>18</v>
      </c>
      <c r="G100" s="4">
        <v>1</v>
      </c>
      <c r="H100" s="4">
        <v>10600</v>
      </c>
      <c r="I100" s="11">
        <f t="shared" si="6"/>
        <v>10600</v>
      </c>
      <c r="J100" s="1"/>
      <c r="K100" s="13"/>
      <c r="L100" s="3"/>
      <c r="M100" s="3"/>
      <c r="N100" s="3"/>
      <c r="O100" s="3">
        <v>3</v>
      </c>
      <c r="P100" s="4" t="s">
        <v>9</v>
      </c>
      <c r="Q100" s="3">
        <v>1</v>
      </c>
      <c r="R100" s="3">
        <v>165000</v>
      </c>
      <c r="S100" s="11">
        <f>Q100*R100</f>
        <v>165000</v>
      </c>
    </row>
    <row r="101" spans="1:21" ht="31.5" customHeight="1">
      <c r="A101" s="13"/>
      <c r="B101" s="3"/>
      <c r="C101" s="3"/>
      <c r="D101" s="3"/>
      <c r="E101" s="3"/>
      <c r="F101" s="3"/>
      <c r="G101" s="3"/>
      <c r="H101" s="3"/>
      <c r="I101" s="11"/>
      <c r="J101" s="1"/>
      <c r="K101" s="13"/>
      <c r="L101" s="3"/>
      <c r="M101" s="3"/>
      <c r="N101" s="3"/>
      <c r="O101" s="4">
        <v>4</v>
      </c>
      <c r="P101" s="4" t="s">
        <v>17</v>
      </c>
      <c r="Q101" s="4">
        <v>1</v>
      </c>
      <c r="R101" s="4">
        <v>109200</v>
      </c>
      <c r="S101" s="11">
        <f>Q101*R101</f>
        <v>109200</v>
      </c>
      <c r="T101" s="2"/>
      <c r="U101" s="2"/>
    </row>
    <row r="102" spans="1:19" ht="15">
      <c r="A102" s="13"/>
      <c r="B102" s="3"/>
      <c r="C102" s="3"/>
      <c r="D102" s="3"/>
      <c r="E102" s="3"/>
      <c r="F102" s="3"/>
      <c r="G102" s="3"/>
      <c r="H102" s="3"/>
      <c r="I102" s="11"/>
      <c r="J102" s="1"/>
      <c r="K102" s="13"/>
      <c r="L102" s="3"/>
      <c r="M102" s="3"/>
      <c r="N102" s="3"/>
      <c r="O102" s="4">
        <v>5</v>
      </c>
      <c r="P102" s="4" t="s">
        <v>18</v>
      </c>
      <c r="Q102" s="4">
        <v>1</v>
      </c>
      <c r="R102" s="4">
        <v>10600</v>
      </c>
      <c r="S102" s="11">
        <f>Q102*R102</f>
        <v>10600</v>
      </c>
    </row>
    <row r="103" spans="1:19" ht="15">
      <c r="A103" s="13"/>
      <c r="B103" s="3"/>
      <c r="C103" s="3"/>
      <c r="D103" s="3"/>
      <c r="E103" s="4"/>
      <c r="F103" s="5"/>
      <c r="G103" s="4"/>
      <c r="H103" s="4"/>
      <c r="I103" s="11"/>
      <c r="J103" s="1"/>
      <c r="K103" s="13"/>
      <c r="L103" s="3"/>
      <c r="M103" s="3"/>
      <c r="N103" s="3"/>
      <c r="O103" s="4"/>
      <c r="P103" s="4"/>
      <c r="Q103" s="4"/>
      <c r="R103" s="4"/>
      <c r="S103" s="11"/>
    </row>
    <row r="104" spans="1:19" ht="15">
      <c r="A104" s="13"/>
      <c r="B104" s="3"/>
      <c r="C104" s="3"/>
      <c r="D104" s="3"/>
      <c r="E104" s="4"/>
      <c r="F104" s="6" t="s">
        <v>10</v>
      </c>
      <c r="G104" s="6">
        <f>SUM(G93:G103)</f>
        <v>8</v>
      </c>
      <c r="H104" s="6"/>
      <c r="I104" s="15">
        <f>SUM(I93:I103)</f>
        <v>669300</v>
      </c>
      <c r="J104" s="1"/>
      <c r="K104" s="13"/>
      <c r="L104" s="3"/>
      <c r="M104" s="3"/>
      <c r="N104" s="3"/>
      <c r="O104" s="4"/>
      <c r="P104" s="5"/>
      <c r="Q104" s="4"/>
      <c r="R104" s="4"/>
      <c r="S104" s="11"/>
    </row>
    <row r="105" spans="1:19" ht="15">
      <c r="A105" s="13"/>
      <c r="B105" s="3"/>
      <c r="C105" s="3"/>
      <c r="D105" s="3"/>
      <c r="E105" s="4"/>
      <c r="F105" s="4"/>
      <c r="G105" s="4"/>
      <c r="H105" s="4"/>
      <c r="I105" s="11"/>
      <c r="J105" s="1"/>
      <c r="K105" s="13"/>
      <c r="L105" s="3"/>
      <c r="M105" s="3"/>
      <c r="N105" s="3"/>
      <c r="O105" s="4"/>
      <c r="P105" s="4"/>
      <c r="Q105" s="4"/>
      <c r="R105" s="4"/>
      <c r="S105" s="11"/>
    </row>
    <row r="106" spans="1:19" ht="15">
      <c r="A106" s="13"/>
      <c r="B106" s="3"/>
      <c r="C106" s="3"/>
      <c r="D106" s="3"/>
      <c r="E106" s="4"/>
      <c r="F106" s="4"/>
      <c r="G106" s="4"/>
      <c r="H106" s="4"/>
      <c r="I106" s="11"/>
      <c r="J106" s="1"/>
      <c r="K106" s="13"/>
      <c r="L106" s="3"/>
      <c r="M106" s="3"/>
      <c r="N106" s="3"/>
      <c r="O106" s="3"/>
      <c r="P106" s="3"/>
      <c r="Q106" s="3"/>
      <c r="R106" s="3"/>
      <c r="S106" s="11"/>
    </row>
    <row r="107" spans="1:19" ht="15">
      <c r="A107" s="13"/>
      <c r="B107" s="3"/>
      <c r="C107" s="3"/>
      <c r="D107" s="3"/>
      <c r="E107" s="4"/>
      <c r="F107" s="5"/>
      <c r="G107" s="4"/>
      <c r="H107" s="4"/>
      <c r="I107" s="11"/>
      <c r="J107" s="1"/>
      <c r="K107" s="13"/>
      <c r="L107" s="3"/>
      <c r="M107" s="3"/>
      <c r="N107" s="3"/>
      <c r="O107" s="3"/>
      <c r="P107" s="3"/>
      <c r="Q107" s="3"/>
      <c r="R107" s="3"/>
      <c r="S107" s="11"/>
    </row>
    <row r="108" spans="1:19" ht="15">
      <c r="A108" s="27" t="s">
        <v>35</v>
      </c>
      <c r="B108" s="28"/>
      <c r="C108" s="28"/>
      <c r="D108" s="28"/>
      <c r="E108" s="4"/>
      <c r="F108" s="3"/>
      <c r="G108" s="3"/>
      <c r="H108" s="3"/>
      <c r="I108" s="11"/>
      <c r="J108" s="1"/>
      <c r="K108" s="13"/>
      <c r="L108" s="3"/>
      <c r="M108" s="3"/>
      <c r="N108" s="3"/>
      <c r="O108" s="3"/>
      <c r="P108" s="3"/>
      <c r="Q108" s="3"/>
      <c r="R108" s="3"/>
      <c r="S108" s="11"/>
    </row>
    <row r="109" spans="1:19" ht="15">
      <c r="A109" s="27"/>
      <c r="B109" s="28"/>
      <c r="C109" s="28"/>
      <c r="D109" s="28"/>
      <c r="E109" s="3"/>
      <c r="F109" s="7" t="s">
        <v>0</v>
      </c>
      <c r="G109" s="7" t="s">
        <v>1</v>
      </c>
      <c r="H109" s="7" t="s">
        <v>2</v>
      </c>
      <c r="I109" s="12" t="s">
        <v>3</v>
      </c>
      <c r="J109" s="1"/>
      <c r="K109" s="13"/>
      <c r="L109" s="3"/>
      <c r="M109" s="3"/>
      <c r="N109" s="3"/>
      <c r="O109" s="3"/>
      <c r="P109" s="6" t="s">
        <v>10</v>
      </c>
      <c r="Q109" s="6">
        <f>SUM(Q98:Q108)</f>
        <v>5</v>
      </c>
      <c r="R109" s="6"/>
      <c r="S109" s="15">
        <f>SUM(S98:S108)</f>
        <v>375400</v>
      </c>
    </row>
    <row r="110" spans="1:19" ht="15">
      <c r="A110" s="13"/>
      <c r="B110" s="3"/>
      <c r="C110" s="3"/>
      <c r="D110" s="3"/>
      <c r="E110" s="3"/>
      <c r="F110" s="3"/>
      <c r="G110" s="3"/>
      <c r="H110" s="3"/>
      <c r="I110" s="11"/>
      <c r="J110" s="1"/>
      <c r="K110" s="13"/>
      <c r="L110" s="3"/>
      <c r="M110" s="3"/>
      <c r="N110" s="3"/>
      <c r="O110" s="3"/>
      <c r="P110" s="3"/>
      <c r="Q110" s="3"/>
      <c r="R110" s="3"/>
      <c r="S110" s="11"/>
    </row>
    <row r="111" spans="1:19" ht="15">
      <c r="A111" s="13"/>
      <c r="B111" s="3"/>
      <c r="C111" s="3"/>
      <c r="D111" s="3"/>
      <c r="E111" s="3">
        <v>1</v>
      </c>
      <c r="F111" s="3" t="s">
        <v>4</v>
      </c>
      <c r="G111" s="3">
        <v>2</v>
      </c>
      <c r="H111" s="3">
        <v>224000</v>
      </c>
      <c r="I111" s="11">
        <f aca="true" t="shared" si="7" ref="I111:I116">G111*H111</f>
        <v>448000</v>
      </c>
      <c r="J111" s="1"/>
      <c r="K111" s="13"/>
      <c r="L111" s="3"/>
      <c r="M111" s="3"/>
      <c r="N111" s="3"/>
      <c r="O111" s="3"/>
      <c r="P111" s="3"/>
      <c r="Q111" s="3"/>
      <c r="R111" s="3"/>
      <c r="S111" s="11"/>
    </row>
    <row r="112" spans="1:19" ht="15">
      <c r="A112" s="13"/>
      <c r="B112" s="3"/>
      <c r="C112" s="3"/>
      <c r="D112" s="3"/>
      <c r="E112" s="3">
        <v>2</v>
      </c>
      <c r="F112" s="3" t="s">
        <v>43</v>
      </c>
      <c r="G112" s="3">
        <v>2</v>
      </c>
      <c r="H112" s="3">
        <v>27000</v>
      </c>
      <c r="I112" s="11">
        <f t="shared" si="7"/>
        <v>54000</v>
      </c>
      <c r="J112" s="1"/>
      <c r="K112" s="29" t="s">
        <v>19</v>
      </c>
      <c r="L112" s="30"/>
      <c r="M112" s="30"/>
      <c r="N112" s="30"/>
      <c r="O112" s="3"/>
      <c r="P112" s="3"/>
      <c r="Q112" s="3"/>
      <c r="R112" s="3"/>
      <c r="S112" s="11"/>
    </row>
    <row r="113" spans="1:19" ht="15">
      <c r="A113" s="13"/>
      <c r="B113" s="3"/>
      <c r="C113" s="3"/>
      <c r="D113" s="3"/>
      <c r="E113" s="3">
        <v>3</v>
      </c>
      <c r="F113" s="4" t="s">
        <v>7</v>
      </c>
      <c r="G113" s="4">
        <v>1</v>
      </c>
      <c r="H113" s="4">
        <v>45300</v>
      </c>
      <c r="I113" s="11">
        <f t="shared" si="7"/>
        <v>45300</v>
      </c>
      <c r="J113" s="1"/>
      <c r="K113" s="31"/>
      <c r="L113" s="30"/>
      <c r="M113" s="30"/>
      <c r="N113" s="30"/>
      <c r="O113" s="3"/>
      <c r="P113" s="3"/>
      <c r="Q113" s="3"/>
      <c r="R113" s="3"/>
      <c r="S113" s="11"/>
    </row>
    <row r="114" spans="1:19" ht="15">
      <c r="A114" s="13"/>
      <c r="B114" s="3"/>
      <c r="C114" s="3"/>
      <c r="D114" s="3"/>
      <c r="E114" s="4">
        <v>4</v>
      </c>
      <c r="F114" s="4" t="s">
        <v>8</v>
      </c>
      <c r="G114" s="4">
        <v>1</v>
      </c>
      <c r="H114" s="4">
        <v>45300</v>
      </c>
      <c r="I114" s="11">
        <f t="shared" si="7"/>
        <v>45300</v>
      </c>
      <c r="J114" s="1"/>
      <c r="K114" s="19"/>
      <c r="L114" s="20"/>
      <c r="M114" s="20"/>
      <c r="N114" s="20"/>
      <c r="O114" s="3"/>
      <c r="P114" s="7" t="s">
        <v>0</v>
      </c>
      <c r="Q114" s="7" t="s">
        <v>1</v>
      </c>
      <c r="R114" s="7" t="s">
        <v>2</v>
      </c>
      <c r="S114" s="12" t="s">
        <v>3</v>
      </c>
    </row>
    <row r="115" spans="1:19" ht="15">
      <c r="A115" s="13"/>
      <c r="B115" s="3"/>
      <c r="C115" s="3"/>
      <c r="D115" s="3"/>
      <c r="E115" s="4">
        <v>5</v>
      </c>
      <c r="F115" s="4" t="s">
        <v>9</v>
      </c>
      <c r="G115" s="4">
        <v>1</v>
      </c>
      <c r="H115" s="4">
        <v>165000</v>
      </c>
      <c r="I115" s="11">
        <f t="shared" si="7"/>
        <v>165000</v>
      </c>
      <c r="J115" s="1"/>
      <c r="K115" s="13"/>
      <c r="L115" s="3"/>
      <c r="M115" s="3"/>
      <c r="N115" s="3"/>
      <c r="O115" s="3"/>
      <c r="P115" s="3"/>
      <c r="Q115" s="3"/>
      <c r="R115" s="3"/>
      <c r="S115" s="11"/>
    </row>
    <row r="116" spans="1:19" ht="30">
      <c r="A116" s="13"/>
      <c r="B116" s="3"/>
      <c r="C116" s="3"/>
      <c r="D116" s="3"/>
      <c r="E116" s="3">
        <v>6</v>
      </c>
      <c r="F116" s="5" t="s">
        <v>6</v>
      </c>
      <c r="G116" s="4">
        <v>2</v>
      </c>
      <c r="H116" s="4">
        <v>9400</v>
      </c>
      <c r="I116" s="11">
        <f t="shared" si="7"/>
        <v>18800</v>
      </c>
      <c r="J116" s="1"/>
      <c r="K116" s="13"/>
      <c r="L116" s="3"/>
      <c r="M116" s="3"/>
      <c r="N116" s="3"/>
      <c r="O116" s="3">
        <v>1</v>
      </c>
      <c r="P116" s="3" t="s">
        <v>12</v>
      </c>
      <c r="Q116" s="3">
        <v>1</v>
      </c>
      <c r="R116" s="3">
        <v>45300</v>
      </c>
      <c r="S116" s="11">
        <f>Q116*R116</f>
        <v>45300</v>
      </c>
    </row>
    <row r="117" spans="1:19" ht="15">
      <c r="A117" s="13"/>
      <c r="B117" s="3"/>
      <c r="C117" s="3"/>
      <c r="D117" s="3"/>
      <c r="E117" s="3"/>
      <c r="F117" s="3"/>
      <c r="G117" s="3"/>
      <c r="H117" s="3"/>
      <c r="I117" s="11"/>
      <c r="J117" s="1"/>
      <c r="K117" s="13"/>
      <c r="L117" s="3"/>
      <c r="M117" s="3"/>
      <c r="N117" s="3"/>
      <c r="O117" s="3">
        <v>2</v>
      </c>
      <c r="P117" s="4" t="s">
        <v>13</v>
      </c>
      <c r="Q117" s="3">
        <v>1</v>
      </c>
      <c r="R117" s="3">
        <v>45300</v>
      </c>
      <c r="S117" s="11">
        <f aca="true" t="shared" si="8" ref="S117:S122">Q117*R117</f>
        <v>45300</v>
      </c>
    </row>
    <row r="118" spans="1:19" ht="15">
      <c r="A118" s="13"/>
      <c r="B118" s="3"/>
      <c r="C118" s="3"/>
      <c r="D118" s="3"/>
      <c r="E118" s="3"/>
      <c r="F118" s="4"/>
      <c r="G118" s="4"/>
      <c r="H118" s="4"/>
      <c r="I118" s="11"/>
      <c r="J118" s="1"/>
      <c r="K118" s="13"/>
      <c r="L118" s="3"/>
      <c r="M118" s="3"/>
      <c r="N118" s="3"/>
      <c r="O118" s="3">
        <v>3</v>
      </c>
      <c r="P118" s="4" t="s">
        <v>9</v>
      </c>
      <c r="Q118" s="3">
        <v>1</v>
      </c>
      <c r="R118" s="3">
        <v>165000</v>
      </c>
      <c r="S118" s="11">
        <f t="shared" si="8"/>
        <v>165000</v>
      </c>
    </row>
    <row r="119" spans="1:19" ht="15">
      <c r="A119" s="13"/>
      <c r="B119" s="3"/>
      <c r="C119" s="3"/>
      <c r="D119" s="3"/>
      <c r="E119" s="4"/>
      <c r="F119" s="4"/>
      <c r="G119" s="4"/>
      <c r="H119" s="4"/>
      <c r="I119" s="11"/>
      <c r="J119" s="1"/>
      <c r="K119" s="13"/>
      <c r="L119" s="3"/>
      <c r="M119" s="3"/>
      <c r="N119" s="3"/>
      <c r="O119" s="3">
        <v>4</v>
      </c>
      <c r="P119" s="4" t="s">
        <v>20</v>
      </c>
      <c r="Q119" s="4">
        <v>1</v>
      </c>
      <c r="R119" s="4">
        <v>101500</v>
      </c>
      <c r="S119" s="11">
        <f t="shared" si="8"/>
        <v>101500</v>
      </c>
    </row>
    <row r="120" spans="1:19" ht="15">
      <c r="A120" s="13"/>
      <c r="B120" s="3"/>
      <c r="C120" s="3"/>
      <c r="D120" s="3"/>
      <c r="E120" s="4"/>
      <c r="F120" s="4"/>
      <c r="G120" s="4"/>
      <c r="H120" s="4"/>
      <c r="I120" s="11"/>
      <c r="J120" s="1"/>
      <c r="K120" s="13"/>
      <c r="L120" s="3"/>
      <c r="M120" s="3"/>
      <c r="N120" s="3"/>
      <c r="O120" s="3">
        <v>5</v>
      </c>
      <c r="P120" s="4" t="s">
        <v>21</v>
      </c>
      <c r="Q120" s="4">
        <v>1</v>
      </c>
      <c r="R120" s="4">
        <v>198500</v>
      </c>
      <c r="S120" s="11">
        <f t="shared" si="8"/>
        <v>198500</v>
      </c>
    </row>
    <row r="121" spans="1:19" ht="15">
      <c r="A121" s="13"/>
      <c r="B121" s="3"/>
      <c r="C121" s="3"/>
      <c r="D121" s="3"/>
      <c r="E121" s="4"/>
      <c r="F121" s="5"/>
      <c r="G121" s="4"/>
      <c r="H121" s="4"/>
      <c r="I121" s="11"/>
      <c r="J121" s="1"/>
      <c r="K121" s="13"/>
      <c r="L121" s="3"/>
      <c r="M121" s="3"/>
      <c r="N121" s="3"/>
      <c r="O121" s="3">
        <v>6</v>
      </c>
      <c r="P121" s="4" t="s">
        <v>46</v>
      </c>
      <c r="Q121" s="4">
        <v>1</v>
      </c>
      <c r="R121" s="4">
        <v>27000</v>
      </c>
      <c r="S121" s="11">
        <f t="shared" si="8"/>
        <v>27000</v>
      </c>
    </row>
    <row r="122" spans="1:19" ht="30">
      <c r="A122" s="13"/>
      <c r="B122" s="3"/>
      <c r="C122" s="3"/>
      <c r="D122" s="3"/>
      <c r="E122" s="4"/>
      <c r="F122" s="3"/>
      <c r="G122" s="3"/>
      <c r="H122" s="3"/>
      <c r="I122" s="11"/>
      <c r="J122" s="1"/>
      <c r="K122" s="13"/>
      <c r="L122" s="3"/>
      <c r="M122" s="3"/>
      <c r="N122" s="3"/>
      <c r="O122" s="3">
        <v>7</v>
      </c>
      <c r="P122" s="5" t="s">
        <v>6</v>
      </c>
      <c r="Q122" s="4">
        <v>1</v>
      </c>
      <c r="R122" s="4">
        <v>9400</v>
      </c>
      <c r="S122" s="11">
        <f t="shared" si="8"/>
        <v>9400</v>
      </c>
    </row>
    <row r="123" spans="1:14" ht="15">
      <c r="A123" s="13"/>
      <c r="B123" s="3"/>
      <c r="C123" s="3"/>
      <c r="D123" s="3"/>
      <c r="E123" s="4"/>
      <c r="F123" s="6" t="s">
        <v>10</v>
      </c>
      <c r="G123" s="6">
        <f>SUM(G111:G122)</f>
        <v>9</v>
      </c>
      <c r="H123" s="6"/>
      <c r="I123" s="15">
        <f>SUM(I111:I122)</f>
        <v>776400</v>
      </c>
      <c r="J123" s="1"/>
      <c r="K123" s="13"/>
      <c r="L123" s="3"/>
      <c r="M123" s="3"/>
      <c r="N123" s="3"/>
    </row>
    <row r="124" spans="1:19" ht="15">
      <c r="A124" s="13"/>
      <c r="B124" s="3"/>
      <c r="C124" s="3"/>
      <c r="D124" s="3"/>
      <c r="E124" s="3"/>
      <c r="F124" s="3"/>
      <c r="G124" s="3"/>
      <c r="H124" s="3"/>
      <c r="I124" s="11"/>
      <c r="J124" s="1"/>
      <c r="K124" s="13"/>
      <c r="L124" s="3"/>
      <c r="M124" s="3"/>
      <c r="N124" s="3"/>
      <c r="O124" s="3"/>
      <c r="P124" s="3"/>
      <c r="Q124" s="4"/>
      <c r="R124" s="3"/>
      <c r="S124" s="11"/>
    </row>
    <row r="125" spans="1:19" ht="15">
      <c r="A125" s="27" t="s">
        <v>48</v>
      </c>
      <c r="B125" s="28"/>
      <c r="C125" s="28"/>
      <c r="D125" s="28"/>
      <c r="E125" s="3"/>
      <c r="F125" s="7" t="s">
        <v>0</v>
      </c>
      <c r="G125" s="7" t="s">
        <v>1</v>
      </c>
      <c r="H125" s="7" t="s">
        <v>2</v>
      </c>
      <c r="I125" s="12" t="s">
        <v>3</v>
      </c>
      <c r="J125" s="1"/>
      <c r="K125" s="13"/>
      <c r="L125" s="3"/>
      <c r="M125" s="3"/>
      <c r="N125" s="3"/>
      <c r="O125" s="3"/>
      <c r="P125" s="3"/>
      <c r="Q125" s="4"/>
      <c r="R125" s="3"/>
      <c r="S125" s="11"/>
    </row>
    <row r="126" spans="1:19" ht="15">
      <c r="A126" s="27"/>
      <c r="B126" s="28"/>
      <c r="C126" s="28"/>
      <c r="D126" s="28"/>
      <c r="E126" s="3"/>
      <c r="F126" s="3"/>
      <c r="G126" s="3"/>
      <c r="H126" s="3"/>
      <c r="I126" s="11"/>
      <c r="J126" s="1"/>
      <c r="K126" s="13"/>
      <c r="L126" s="3"/>
      <c r="M126" s="3"/>
      <c r="N126" s="3"/>
      <c r="O126" s="3"/>
      <c r="P126" s="3"/>
      <c r="Q126" s="4"/>
      <c r="R126" s="3"/>
      <c r="S126" s="11"/>
    </row>
    <row r="127" spans="1:19" ht="15">
      <c r="A127" s="27"/>
      <c r="B127" s="28"/>
      <c r="C127" s="28"/>
      <c r="D127" s="28"/>
      <c r="E127" s="3"/>
      <c r="F127" s="3" t="s">
        <v>21</v>
      </c>
      <c r="G127" s="3">
        <v>1</v>
      </c>
      <c r="H127" s="3">
        <v>198500</v>
      </c>
      <c r="I127" s="11">
        <f>G127*H127</f>
        <v>198500</v>
      </c>
      <c r="J127" s="1"/>
      <c r="K127" s="13"/>
      <c r="L127" s="3"/>
      <c r="M127" s="3"/>
      <c r="N127" s="3"/>
      <c r="O127" s="3"/>
      <c r="P127" s="6" t="s">
        <v>10</v>
      </c>
      <c r="Q127" s="6">
        <f>Q116+Q117+Q118+Q119+Q120+Q121+Q122+SUM(Q116:Q126)</f>
        <v>14</v>
      </c>
      <c r="R127" s="6"/>
      <c r="S127" s="15">
        <f>SUM(S116:S126)</f>
        <v>592000</v>
      </c>
    </row>
    <row r="128" spans="1:19" ht="15">
      <c r="A128" s="13"/>
      <c r="B128" s="3"/>
      <c r="C128" s="3"/>
      <c r="D128" s="3"/>
      <c r="E128" s="3"/>
      <c r="F128" s="3" t="s">
        <v>43</v>
      </c>
      <c r="G128" s="3">
        <v>1</v>
      </c>
      <c r="H128" s="3">
        <v>27000</v>
      </c>
      <c r="I128" s="11">
        <f aca="true" t="shared" si="9" ref="I128:I134">G128*H128</f>
        <v>27000</v>
      </c>
      <c r="J128" s="1"/>
      <c r="K128" s="13"/>
      <c r="L128" s="3"/>
      <c r="M128" s="3"/>
      <c r="N128" s="3"/>
      <c r="O128" s="3"/>
      <c r="P128" s="3"/>
      <c r="Q128" s="3"/>
      <c r="R128" s="3"/>
      <c r="S128" s="11"/>
    </row>
    <row r="129" spans="1:19" ht="15">
      <c r="A129" s="13"/>
      <c r="B129" s="3"/>
      <c r="C129" s="3"/>
      <c r="D129" s="3"/>
      <c r="E129" s="3">
        <v>1</v>
      </c>
      <c r="F129" s="4" t="s">
        <v>7</v>
      </c>
      <c r="G129" s="4">
        <v>1</v>
      </c>
      <c r="H129" s="4">
        <v>45300</v>
      </c>
      <c r="I129" s="11">
        <f t="shared" si="9"/>
        <v>45300</v>
      </c>
      <c r="J129" s="1"/>
      <c r="K129" s="13"/>
      <c r="L129" s="3"/>
      <c r="M129" s="3"/>
      <c r="N129" s="3"/>
      <c r="O129" s="3"/>
      <c r="P129" s="3"/>
      <c r="Q129" s="3"/>
      <c r="R129" s="3"/>
      <c r="S129" s="11"/>
    </row>
    <row r="130" spans="1:19" ht="15">
      <c r="A130" s="13"/>
      <c r="B130" s="3"/>
      <c r="C130" s="3"/>
      <c r="D130" s="3"/>
      <c r="E130" s="3">
        <v>2</v>
      </c>
      <c r="F130" s="4" t="s">
        <v>8</v>
      </c>
      <c r="G130" s="4">
        <v>1</v>
      </c>
      <c r="H130" s="4">
        <v>45300</v>
      </c>
      <c r="I130" s="11">
        <f t="shared" si="9"/>
        <v>45300</v>
      </c>
      <c r="J130" s="1"/>
      <c r="K130" s="13"/>
      <c r="L130" s="3"/>
      <c r="M130" s="3"/>
      <c r="N130" s="3"/>
      <c r="O130" s="3"/>
      <c r="P130" s="3"/>
      <c r="Q130" s="3"/>
      <c r="R130" s="3"/>
      <c r="S130" s="11"/>
    </row>
    <row r="131" spans="1:19" ht="15">
      <c r="A131" s="13"/>
      <c r="B131" s="3"/>
      <c r="C131" s="3"/>
      <c r="D131" s="3"/>
      <c r="E131" s="3">
        <v>3</v>
      </c>
      <c r="F131" s="4" t="s">
        <v>9</v>
      </c>
      <c r="G131" s="4">
        <v>1</v>
      </c>
      <c r="H131" s="4">
        <v>165000</v>
      </c>
      <c r="I131" s="11">
        <f t="shared" si="9"/>
        <v>165000</v>
      </c>
      <c r="J131" s="1"/>
      <c r="K131" s="27" t="s">
        <v>22</v>
      </c>
      <c r="L131" s="28"/>
      <c r="M131" s="28"/>
      <c r="N131" s="28"/>
      <c r="O131" s="3"/>
      <c r="P131" s="3"/>
      <c r="Q131" s="3"/>
      <c r="R131" s="3"/>
      <c r="S131" s="11"/>
    </row>
    <row r="132" spans="1:19" ht="30">
      <c r="A132" s="13"/>
      <c r="B132" s="3"/>
      <c r="C132" s="3"/>
      <c r="D132" s="3"/>
      <c r="E132" s="3">
        <v>4</v>
      </c>
      <c r="F132" s="5" t="s">
        <v>6</v>
      </c>
      <c r="G132" s="4">
        <v>1</v>
      </c>
      <c r="H132" s="4">
        <v>9400</v>
      </c>
      <c r="I132" s="11">
        <f t="shared" si="9"/>
        <v>9400</v>
      </c>
      <c r="J132" s="1"/>
      <c r="K132" s="27"/>
      <c r="L132" s="28"/>
      <c r="M132" s="28"/>
      <c r="N132" s="28"/>
      <c r="O132" s="3"/>
      <c r="P132" s="7" t="s">
        <v>0</v>
      </c>
      <c r="Q132" s="7" t="s">
        <v>1</v>
      </c>
      <c r="R132" s="7" t="s">
        <v>2</v>
      </c>
      <c r="S132" s="12" t="s">
        <v>3</v>
      </c>
    </row>
    <row r="133" spans="1:19" ht="15">
      <c r="A133" s="13"/>
      <c r="B133" s="3"/>
      <c r="C133" s="3"/>
      <c r="D133" s="3"/>
      <c r="E133" s="3">
        <v>5</v>
      </c>
      <c r="F133" s="5" t="s">
        <v>23</v>
      </c>
      <c r="G133" s="4">
        <v>1</v>
      </c>
      <c r="H133" s="4">
        <v>54600</v>
      </c>
      <c r="I133" s="11">
        <f t="shared" si="9"/>
        <v>54600</v>
      </c>
      <c r="J133" s="1"/>
      <c r="K133" s="13"/>
      <c r="L133" s="3"/>
      <c r="M133" s="3"/>
      <c r="N133" s="3"/>
      <c r="O133" s="3"/>
      <c r="P133" s="3"/>
      <c r="Q133" s="3"/>
      <c r="R133" s="3"/>
      <c r="S133" s="11"/>
    </row>
    <row r="134" spans="1:19" ht="15">
      <c r="A134" s="13"/>
      <c r="B134" s="3"/>
      <c r="C134" s="3"/>
      <c r="D134" s="3"/>
      <c r="E134" s="3">
        <v>6</v>
      </c>
      <c r="F134" s="4" t="s">
        <v>20</v>
      </c>
      <c r="G134" s="4">
        <v>1</v>
      </c>
      <c r="H134" s="4">
        <v>101500</v>
      </c>
      <c r="I134" s="11">
        <f t="shared" si="9"/>
        <v>101500</v>
      </c>
      <c r="J134" s="1"/>
      <c r="K134" s="13"/>
      <c r="L134" s="3"/>
      <c r="M134" s="3"/>
      <c r="N134" s="3"/>
      <c r="O134" s="3">
        <v>1</v>
      </c>
      <c r="P134" s="3" t="s">
        <v>12</v>
      </c>
      <c r="Q134" s="3">
        <v>1</v>
      </c>
      <c r="R134" s="3">
        <v>45300</v>
      </c>
      <c r="S134" s="11">
        <f>Q134*R134</f>
        <v>45300</v>
      </c>
    </row>
    <row r="135" spans="1:19" ht="15">
      <c r="A135" s="13"/>
      <c r="B135" s="3"/>
      <c r="C135" s="3"/>
      <c r="D135" s="3"/>
      <c r="E135" s="3"/>
      <c r="F135" s="2"/>
      <c r="G135" s="2"/>
      <c r="H135" s="2"/>
      <c r="I135" s="2"/>
      <c r="J135" s="1"/>
      <c r="K135" s="13"/>
      <c r="L135" s="3"/>
      <c r="M135" s="3"/>
      <c r="N135" s="3"/>
      <c r="O135" s="3">
        <v>2</v>
      </c>
      <c r="P135" s="4" t="s">
        <v>13</v>
      </c>
      <c r="Q135" s="3">
        <v>1</v>
      </c>
      <c r="R135" s="3">
        <v>45300</v>
      </c>
      <c r="S135" s="11">
        <f aca="true" t="shared" si="10" ref="S135:S140">Q135*R135</f>
        <v>45300</v>
      </c>
    </row>
    <row r="136" spans="1:19" ht="15">
      <c r="A136" s="13"/>
      <c r="B136" s="3"/>
      <c r="C136" s="3"/>
      <c r="D136" s="3"/>
      <c r="E136" s="3"/>
      <c r="F136" s="3"/>
      <c r="G136" s="3"/>
      <c r="H136" s="3"/>
      <c r="I136" s="11"/>
      <c r="J136" s="1"/>
      <c r="K136" s="13"/>
      <c r="L136" s="3"/>
      <c r="M136" s="3"/>
      <c r="N136" s="3"/>
      <c r="O136" s="3">
        <v>3</v>
      </c>
      <c r="P136" s="4" t="s">
        <v>9</v>
      </c>
      <c r="Q136" s="3">
        <v>1</v>
      </c>
      <c r="R136" s="3">
        <v>165000</v>
      </c>
      <c r="S136" s="11">
        <f t="shared" si="10"/>
        <v>165000</v>
      </c>
    </row>
    <row r="137" spans="1:19" ht="15">
      <c r="A137" s="13"/>
      <c r="B137" s="3"/>
      <c r="C137" s="3"/>
      <c r="D137" s="3"/>
      <c r="E137" s="2"/>
      <c r="F137" s="3"/>
      <c r="G137" s="3"/>
      <c r="H137" s="3"/>
      <c r="I137" s="11"/>
      <c r="J137" s="1"/>
      <c r="K137" s="13"/>
      <c r="L137" s="3"/>
      <c r="M137" s="3"/>
      <c r="N137" s="3"/>
      <c r="O137" s="4">
        <v>4</v>
      </c>
      <c r="P137" s="4" t="s">
        <v>23</v>
      </c>
      <c r="Q137" s="4">
        <v>1</v>
      </c>
      <c r="R137" s="4">
        <v>54600</v>
      </c>
      <c r="S137" s="11">
        <f t="shared" si="10"/>
        <v>54600</v>
      </c>
    </row>
    <row r="138" spans="1:19" ht="15">
      <c r="A138" s="13"/>
      <c r="B138" s="3"/>
      <c r="C138" s="3"/>
      <c r="D138" s="3"/>
      <c r="E138" s="4"/>
      <c r="F138" s="4"/>
      <c r="G138" s="4"/>
      <c r="H138" s="4"/>
      <c r="I138" s="11"/>
      <c r="J138" s="1"/>
      <c r="K138" s="13"/>
      <c r="L138" s="3"/>
      <c r="M138" s="3"/>
      <c r="N138" s="3"/>
      <c r="O138" s="4">
        <v>5</v>
      </c>
      <c r="P138" s="4" t="s">
        <v>21</v>
      </c>
      <c r="Q138" s="4">
        <v>1</v>
      </c>
      <c r="R138" s="4">
        <v>198500</v>
      </c>
      <c r="S138" s="11">
        <f t="shared" si="10"/>
        <v>198500</v>
      </c>
    </row>
    <row r="139" spans="1:19" ht="15">
      <c r="A139" s="13"/>
      <c r="B139" s="3"/>
      <c r="C139" s="3"/>
      <c r="D139" s="3"/>
      <c r="E139" s="3"/>
      <c r="F139" s="3"/>
      <c r="G139" s="3"/>
      <c r="H139" s="3"/>
      <c r="I139" s="11"/>
      <c r="J139" s="1"/>
      <c r="K139" s="13"/>
      <c r="L139" s="3"/>
      <c r="M139" s="3"/>
      <c r="N139" s="3"/>
      <c r="O139" s="4">
        <v>6</v>
      </c>
      <c r="P139" s="4" t="s">
        <v>44</v>
      </c>
      <c r="Q139" s="4">
        <v>1</v>
      </c>
      <c r="R139" s="4">
        <v>27000</v>
      </c>
      <c r="S139" s="11">
        <f t="shared" si="10"/>
        <v>27000</v>
      </c>
    </row>
    <row r="140" spans="1:19" ht="30">
      <c r="A140" s="13"/>
      <c r="B140" s="3"/>
      <c r="C140" s="3"/>
      <c r="D140" s="3"/>
      <c r="E140" s="3"/>
      <c r="F140" s="6" t="s">
        <v>10</v>
      </c>
      <c r="G140" s="6">
        <f>SUM(G127:G139)</f>
        <v>8</v>
      </c>
      <c r="H140" s="6"/>
      <c r="I140" s="15">
        <f>SUM(I127:I139)</f>
        <v>646600</v>
      </c>
      <c r="J140" s="1"/>
      <c r="K140" s="13"/>
      <c r="L140" s="3"/>
      <c r="M140" s="3"/>
      <c r="N140" s="3"/>
      <c r="O140" s="4">
        <v>7</v>
      </c>
      <c r="P140" s="5" t="s">
        <v>6</v>
      </c>
      <c r="Q140" s="4">
        <v>1</v>
      </c>
      <c r="R140" s="4">
        <v>9400</v>
      </c>
      <c r="S140" s="11">
        <f t="shared" si="10"/>
        <v>9400</v>
      </c>
    </row>
    <row r="141" spans="1:19" ht="15">
      <c r="A141" s="13"/>
      <c r="B141" s="3"/>
      <c r="C141" s="3"/>
      <c r="D141" s="3"/>
      <c r="E141" s="4"/>
      <c r="F141" s="3"/>
      <c r="G141" s="3"/>
      <c r="H141" s="3"/>
      <c r="I141" s="11"/>
      <c r="J141" s="1"/>
      <c r="K141" s="13"/>
      <c r="L141" s="3"/>
      <c r="M141" s="3"/>
      <c r="N141" s="3"/>
      <c r="O141" s="4"/>
      <c r="P141" s="5"/>
      <c r="Q141" s="4"/>
      <c r="R141" s="4"/>
      <c r="S141" s="11"/>
    </row>
    <row r="142" spans="1:19" ht="15">
      <c r="A142" s="27" t="s">
        <v>49</v>
      </c>
      <c r="B142" s="28"/>
      <c r="C142" s="28"/>
      <c r="D142" s="28"/>
      <c r="E142" s="3"/>
      <c r="F142" s="3"/>
      <c r="G142" s="3"/>
      <c r="H142" s="3"/>
      <c r="I142" s="11"/>
      <c r="J142" s="1"/>
      <c r="K142" s="13"/>
      <c r="L142" s="3"/>
      <c r="M142" s="3"/>
      <c r="N142" s="3"/>
      <c r="O142" s="3"/>
      <c r="P142" s="3"/>
      <c r="Q142" s="4"/>
      <c r="R142" s="3"/>
      <c r="S142" s="11"/>
    </row>
    <row r="143" spans="1:19" ht="15">
      <c r="A143" s="27"/>
      <c r="B143" s="28"/>
      <c r="C143" s="28"/>
      <c r="D143" s="28"/>
      <c r="E143" s="3"/>
      <c r="F143" s="3"/>
      <c r="G143" s="3"/>
      <c r="H143" s="3"/>
      <c r="I143" s="11"/>
      <c r="J143" s="1"/>
      <c r="K143" s="13"/>
      <c r="L143" s="3"/>
      <c r="M143" s="3"/>
      <c r="N143" s="3"/>
      <c r="O143" s="3"/>
      <c r="P143" s="3"/>
      <c r="Q143" s="4"/>
      <c r="R143" s="3"/>
      <c r="S143" s="11"/>
    </row>
    <row r="144" spans="1:19" ht="15">
      <c r="A144" s="27"/>
      <c r="B144" s="28"/>
      <c r="C144" s="28"/>
      <c r="D144" s="28"/>
      <c r="E144" s="3"/>
      <c r="F144" s="7" t="s">
        <v>0</v>
      </c>
      <c r="G144" s="7" t="s">
        <v>1</v>
      </c>
      <c r="H144" s="7" t="s">
        <v>2</v>
      </c>
      <c r="I144" s="12" t="s">
        <v>3</v>
      </c>
      <c r="J144" s="1"/>
      <c r="K144" s="13"/>
      <c r="L144" s="3"/>
      <c r="M144" s="3"/>
      <c r="N144" s="3"/>
      <c r="O144" s="3"/>
      <c r="P144" s="3"/>
      <c r="Q144" s="4"/>
      <c r="R144" s="3"/>
      <c r="S144" s="11"/>
    </row>
    <row r="145" spans="1:19" ht="15">
      <c r="A145" s="13"/>
      <c r="B145" s="3"/>
      <c r="C145" s="3"/>
      <c r="D145" s="3"/>
      <c r="E145" s="3"/>
      <c r="F145" s="3"/>
      <c r="G145" s="3"/>
      <c r="H145" s="3"/>
      <c r="I145" s="11"/>
      <c r="J145" s="1"/>
      <c r="K145" s="13"/>
      <c r="L145" s="3"/>
      <c r="M145" s="3"/>
      <c r="N145" s="3"/>
      <c r="O145" s="3"/>
      <c r="P145" s="6" t="s">
        <v>10</v>
      </c>
      <c r="Q145" s="6">
        <f>SUM(Q134:Q144)</f>
        <v>7</v>
      </c>
      <c r="R145" s="6"/>
      <c r="S145" s="15">
        <f>SUM(S134:S144)</f>
        <v>545100</v>
      </c>
    </row>
    <row r="146" spans="1:19" ht="15">
      <c r="A146" s="13"/>
      <c r="B146" s="3"/>
      <c r="C146" s="3"/>
      <c r="D146" s="3"/>
      <c r="E146" s="4"/>
      <c r="F146" s="3" t="s">
        <v>4</v>
      </c>
      <c r="G146" s="3">
        <v>1</v>
      </c>
      <c r="H146" s="3">
        <v>224000</v>
      </c>
      <c r="I146" s="11">
        <f>G146*H146</f>
        <v>224000</v>
      </c>
      <c r="J146" s="1"/>
      <c r="K146" s="13"/>
      <c r="L146" s="3"/>
      <c r="M146" s="3"/>
      <c r="N146" s="3"/>
      <c r="O146" s="3"/>
      <c r="P146" s="3"/>
      <c r="Q146" s="3"/>
      <c r="R146" s="3"/>
      <c r="S146" s="11"/>
    </row>
    <row r="147" spans="1:19" ht="15">
      <c r="A147" s="13"/>
      <c r="B147" s="3"/>
      <c r="C147" s="3"/>
      <c r="D147" s="3"/>
      <c r="E147" s="4"/>
      <c r="F147" s="3" t="s">
        <v>43</v>
      </c>
      <c r="G147" s="3">
        <v>1</v>
      </c>
      <c r="H147" s="3">
        <v>27000</v>
      </c>
      <c r="I147" s="11">
        <f aca="true" t="shared" si="11" ref="I147:I152">G147*H147</f>
        <v>27000</v>
      </c>
      <c r="J147" s="1"/>
      <c r="K147" s="13"/>
      <c r="L147" s="3"/>
      <c r="M147" s="3"/>
      <c r="N147" s="3"/>
      <c r="O147" s="3"/>
      <c r="P147" s="3"/>
      <c r="Q147" s="3"/>
      <c r="R147" s="3"/>
      <c r="S147" s="11"/>
    </row>
    <row r="148" spans="1:19" ht="15">
      <c r="A148" s="13"/>
      <c r="B148" s="3"/>
      <c r="C148" s="3"/>
      <c r="D148" s="3"/>
      <c r="E148" s="4">
        <v>1</v>
      </c>
      <c r="F148" s="4" t="s">
        <v>7</v>
      </c>
      <c r="G148" s="3">
        <v>1</v>
      </c>
      <c r="H148" s="3">
        <v>45300</v>
      </c>
      <c r="I148" s="11">
        <f t="shared" si="11"/>
        <v>45300</v>
      </c>
      <c r="J148" s="1"/>
      <c r="K148" s="13"/>
      <c r="L148" s="3"/>
      <c r="M148" s="3"/>
      <c r="N148" s="3"/>
      <c r="O148" s="3"/>
      <c r="P148" s="3"/>
      <c r="Q148" s="3"/>
      <c r="R148" s="3"/>
      <c r="S148" s="11"/>
    </row>
    <row r="149" spans="1:19" ht="15">
      <c r="A149" s="13"/>
      <c r="B149" s="3"/>
      <c r="C149" s="3"/>
      <c r="D149" s="3"/>
      <c r="E149" s="4">
        <v>2</v>
      </c>
      <c r="F149" s="4" t="s">
        <v>8</v>
      </c>
      <c r="G149" s="4">
        <v>1</v>
      </c>
      <c r="H149" s="4">
        <v>45300</v>
      </c>
      <c r="I149" s="11">
        <f t="shared" si="11"/>
        <v>45300</v>
      </c>
      <c r="J149" s="1"/>
      <c r="K149" s="27" t="s">
        <v>24</v>
      </c>
      <c r="L149" s="28"/>
      <c r="M149" s="28"/>
      <c r="N149" s="28"/>
      <c r="O149" s="3"/>
      <c r="P149" s="3"/>
      <c r="Q149" s="3"/>
      <c r="R149" s="3"/>
      <c r="S149" s="11"/>
    </row>
    <row r="150" spans="1:19" ht="15">
      <c r="A150" s="13"/>
      <c r="B150" s="3"/>
      <c r="C150" s="3"/>
      <c r="D150" s="3"/>
      <c r="E150" s="4">
        <v>3</v>
      </c>
      <c r="F150" s="4" t="s">
        <v>9</v>
      </c>
      <c r="G150" s="4">
        <v>1</v>
      </c>
      <c r="H150" s="4">
        <v>165000</v>
      </c>
      <c r="I150" s="11">
        <f t="shared" si="11"/>
        <v>165000</v>
      </c>
      <c r="J150" s="1"/>
      <c r="K150" s="27"/>
      <c r="L150" s="28"/>
      <c r="M150" s="28"/>
      <c r="N150" s="28"/>
      <c r="O150" s="3"/>
      <c r="P150" s="7" t="s">
        <v>0</v>
      </c>
      <c r="Q150" s="7" t="s">
        <v>1</v>
      </c>
      <c r="R150" s="7" t="s">
        <v>2</v>
      </c>
      <c r="S150" s="12" t="s">
        <v>3</v>
      </c>
    </row>
    <row r="151" spans="1:19" ht="30">
      <c r="A151" s="13"/>
      <c r="B151" s="3"/>
      <c r="C151" s="3"/>
      <c r="D151" s="3"/>
      <c r="E151" s="4">
        <v>4</v>
      </c>
      <c r="F151" s="5" t="s">
        <v>6</v>
      </c>
      <c r="G151" s="4">
        <v>1</v>
      </c>
      <c r="H151" s="4">
        <v>9400</v>
      </c>
      <c r="I151" s="11">
        <f t="shared" si="11"/>
        <v>9400</v>
      </c>
      <c r="J151" s="1"/>
      <c r="K151" s="13"/>
      <c r="L151" s="3"/>
      <c r="M151" s="3"/>
      <c r="N151" s="3"/>
      <c r="O151" s="3"/>
      <c r="P151" s="3"/>
      <c r="Q151" s="3"/>
      <c r="R151" s="3"/>
      <c r="S151" s="11"/>
    </row>
    <row r="152" spans="1:19" ht="15">
      <c r="A152" s="13"/>
      <c r="B152" s="3"/>
      <c r="C152" s="3"/>
      <c r="D152" s="3"/>
      <c r="E152" s="4">
        <v>5</v>
      </c>
      <c r="F152" s="4" t="s">
        <v>23</v>
      </c>
      <c r="G152" s="4">
        <v>1</v>
      </c>
      <c r="H152" s="4">
        <v>54600</v>
      </c>
      <c r="I152" s="11">
        <f t="shared" si="11"/>
        <v>54600</v>
      </c>
      <c r="J152" s="1"/>
      <c r="K152" s="13"/>
      <c r="L152" s="3"/>
      <c r="M152" s="3"/>
      <c r="N152" s="3"/>
      <c r="O152" s="3">
        <v>1</v>
      </c>
      <c r="P152" s="3" t="s">
        <v>12</v>
      </c>
      <c r="Q152" s="3">
        <v>1</v>
      </c>
      <c r="R152" s="3">
        <v>45300</v>
      </c>
      <c r="S152" s="11">
        <f>Q152*R152</f>
        <v>45300</v>
      </c>
    </row>
    <row r="153" spans="1:19" ht="15">
      <c r="A153" s="13"/>
      <c r="B153" s="3"/>
      <c r="C153" s="3"/>
      <c r="D153" s="3"/>
      <c r="E153" s="4"/>
      <c r="F153" s="3"/>
      <c r="G153" s="4"/>
      <c r="H153" s="4"/>
      <c r="I153" s="11"/>
      <c r="J153" s="1"/>
      <c r="K153" s="13"/>
      <c r="L153" s="3"/>
      <c r="M153" s="3"/>
      <c r="N153" s="3"/>
      <c r="O153" s="3">
        <v>2</v>
      </c>
      <c r="P153" s="4" t="s">
        <v>13</v>
      </c>
      <c r="Q153" s="3">
        <v>1</v>
      </c>
      <c r="R153" s="3">
        <v>45300</v>
      </c>
      <c r="S153" s="11">
        <f>Q153*R153</f>
        <v>45300</v>
      </c>
    </row>
    <row r="154" spans="1:19" ht="15">
      <c r="A154" s="13"/>
      <c r="B154" s="3"/>
      <c r="C154" s="3"/>
      <c r="D154" s="3"/>
      <c r="E154" s="4"/>
      <c r="F154" s="4"/>
      <c r="G154" s="3"/>
      <c r="H154" s="3"/>
      <c r="I154" s="11"/>
      <c r="J154" s="1"/>
      <c r="K154" s="13"/>
      <c r="L154" s="3"/>
      <c r="M154" s="3"/>
      <c r="N154" s="3"/>
      <c r="O154" s="3">
        <v>3</v>
      </c>
      <c r="P154" s="4" t="s">
        <v>9</v>
      </c>
      <c r="Q154" s="3">
        <v>1</v>
      </c>
      <c r="R154" s="3">
        <v>165000</v>
      </c>
      <c r="S154" s="11">
        <f>Q154*R154</f>
        <v>165000</v>
      </c>
    </row>
    <row r="155" spans="1:19" ht="15">
      <c r="A155" s="13"/>
      <c r="B155" s="3"/>
      <c r="C155" s="3"/>
      <c r="D155" s="3"/>
      <c r="E155" s="3"/>
      <c r="F155" s="4"/>
      <c r="G155" s="3"/>
      <c r="H155" s="3"/>
      <c r="I155" s="11"/>
      <c r="J155" s="1"/>
      <c r="K155" s="13"/>
      <c r="L155" s="3"/>
      <c r="M155" s="3"/>
      <c r="N155" s="3"/>
      <c r="O155" s="4">
        <v>4</v>
      </c>
      <c r="P155" s="4" t="s">
        <v>23</v>
      </c>
      <c r="Q155" s="4">
        <v>1</v>
      </c>
      <c r="R155" s="4">
        <v>54600</v>
      </c>
      <c r="S155" s="11">
        <f>Q155*R155</f>
        <v>54600</v>
      </c>
    </row>
    <row r="156" spans="1:19" ht="15">
      <c r="A156" s="13"/>
      <c r="B156" s="3"/>
      <c r="C156" s="3"/>
      <c r="D156" s="3"/>
      <c r="E156" s="3"/>
      <c r="F156" s="4"/>
      <c r="G156" s="3"/>
      <c r="H156" s="3"/>
      <c r="I156" s="11"/>
      <c r="J156" s="1"/>
      <c r="K156" s="13"/>
      <c r="L156" s="3"/>
      <c r="M156" s="3"/>
      <c r="N156" s="3"/>
      <c r="O156" s="4">
        <v>5</v>
      </c>
      <c r="P156" s="4" t="s">
        <v>20</v>
      </c>
      <c r="Q156" s="4">
        <v>1</v>
      </c>
      <c r="R156" s="4">
        <v>101500</v>
      </c>
      <c r="S156" s="11">
        <f>Q156*R156</f>
        <v>101500</v>
      </c>
    </row>
    <row r="157" spans="1:19" ht="15">
      <c r="A157" s="13"/>
      <c r="B157" s="3"/>
      <c r="C157" s="3"/>
      <c r="D157" s="3"/>
      <c r="E157" s="3"/>
      <c r="F157" s="6" t="s">
        <v>10</v>
      </c>
      <c r="G157" s="6">
        <f>SUM(G146:G156)</f>
        <v>7</v>
      </c>
      <c r="H157" s="6"/>
      <c r="I157" s="15">
        <f>SUM(I146:I156)</f>
        <v>570600</v>
      </c>
      <c r="J157" s="1"/>
      <c r="K157" s="13"/>
      <c r="L157" s="3"/>
      <c r="M157" s="3"/>
      <c r="N157" s="3"/>
      <c r="O157" s="4"/>
      <c r="P157" s="4"/>
      <c r="Q157" s="4"/>
      <c r="R157" s="4"/>
      <c r="S157" s="11"/>
    </row>
    <row r="158" spans="1:19" ht="15">
      <c r="A158" s="13"/>
      <c r="B158" s="3"/>
      <c r="C158" s="3"/>
      <c r="D158" s="3"/>
      <c r="E158" s="3"/>
      <c r="F158" s="3"/>
      <c r="G158" s="3"/>
      <c r="H158" s="3"/>
      <c r="I158" s="11"/>
      <c r="J158" s="1"/>
      <c r="K158" s="13"/>
      <c r="L158" s="3"/>
      <c r="M158" s="3"/>
      <c r="N158" s="3"/>
      <c r="O158" s="4"/>
      <c r="P158" s="5"/>
      <c r="Q158" s="4"/>
      <c r="R158" s="4"/>
      <c r="S158" s="11"/>
    </row>
    <row r="159" spans="1:19" ht="15">
      <c r="A159" s="13"/>
      <c r="B159" s="3"/>
      <c r="C159" s="3"/>
      <c r="D159" s="3"/>
      <c r="E159" s="3"/>
      <c r="F159" s="3"/>
      <c r="G159" s="3"/>
      <c r="H159" s="3"/>
      <c r="I159" s="11"/>
      <c r="J159" s="1"/>
      <c r="K159" s="13"/>
      <c r="L159" s="3"/>
      <c r="M159" s="3"/>
      <c r="N159" s="3"/>
      <c r="O159" s="4"/>
      <c r="P159" s="5"/>
      <c r="Q159" s="4"/>
      <c r="R159" s="4"/>
      <c r="S159" s="11"/>
    </row>
    <row r="160" spans="1:19" ht="15">
      <c r="A160" s="13"/>
      <c r="B160" s="3"/>
      <c r="C160" s="3"/>
      <c r="D160" s="3"/>
      <c r="E160" s="3"/>
      <c r="F160" s="3"/>
      <c r="G160" s="3"/>
      <c r="H160" s="3"/>
      <c r="I160" s="11"/>
      <c r="J160" s="1"/>
      <c r="K160" s="13"/>
      <c r="L160" s="3"/>
      <c r="M160" s="3"/>
      <c r="N160" s="3"/>
      <c r="O160" s="3"/>
      <c r="P160" s="3"/>
      <c r="Q160" s="4"/>
      <c r="R160" s="3"/>
      <c r="S160" s="11"/>
    </row>
    <row r="161" spans="1:19" ht="15">
      <c r="A161" s="13"/>
      <c r="B161" s="3"/>
      <c r="C161" s="3"/>
      <c r="D161" s="3"/>
      <c r="E161" s="3"/>
      <c r="F161" s="3"/>
      <c r="G161" s="3"/>
      <c r="H161" s="3"/>
      <c r="I161" s="11"/>
      <c r="J161" s="25"/>
      <c r="K161" s="3"/>
      <c r="L161" s="3"/>
      <c r="M161" s="3"/>
      <c r="N161" s="3"/>
      <c r="O161" s="3"/>
      <c r="P161" s="4"/>
      <c r="Q161" s="3"/>
      <c r="R161" s="3"/>
      <c r="S161" s="11"/>
    </row>
    <row r="162" spans="1:19" ht="15">
      <c r="A162" s="27" t="s">
        <v>37</v>
      </c>
      <c r="B162" s="28"/>
      <c r="C162" s="28"/>
      <c r="D162" s="28"/>
      <c r="E162" s="3"/>
      <c r="F162" s="3"/>
      <c r="G162" s="3"/>
      <c r="H162" s="3"/>
      <c r="I162" s="11"/>
      <c r="J162" s="25"/>
      <c r="K162" s="3"/>
      <c r="L162" s="3"/>
      <c r="M162" s="3"/>
      <c r="N162" s="3"/>
      <c r="O162" s="3"/>
      <c r="P162" s="3"/>
      <c r="Q162" s="4"/>
      <c r="R162" s="3"/>
      <c r="S162" s="11"/>
    </row>
    <row r="163" spans="1:19" ht="15">
      <c r="A163" s="27"/>
      <c r="B163" s="28"/>
      <c r="C163" s="28"/>
      <c r="D163" s="28"/>
      <c r="E163" s="3"/>
      <c r="F163" s="7" t="s">
        <v>0</v>
      </c>
      <c r="G163" s="7" t="s">
        <v>1</v>
      </c>
      <c r="H163" s="7" t="s">
        <v>2</v>
      </c>
      <c r="I163" s="12" t="s">
        <v>3</v>
      </c>
      <c r="J163" s="25"/>
      <c r="K163" s="3"/>
      <c r="L163" s="3"/>
      <c r="M163" s="3"/>
      <c r="N163" s="3"/>
      <c r="O163" s="4"/>
      <c r="P163" s="6" t="s">
        <v>10</v>
      </c>
      <c r="Q163" s="6">
        <f>SUM(Q152:Q162)</f>
        <v>5</v>
      </c>
      <c r="R163" s="6"/>
      <c r="S163" s="15">
        <f>SUM(S152:S162)</f>
        <v>411700</v>
      </c>
    </row>
    <row r="164" spans="1:19" ht="15">
      <c r="A164" s="13"/>
      <c r="B164" s="3"/>
      <c r="C164" s="3"/>
      <c r="D164" s="3"/>
      <c r="E164" s="4"/>
      <c r="F164" s="3"/>
      <c r="G164" s="3"/>
      <c r="H164" s="3"/>
      <c r="I164" s="11"/>
      <c r="J164" s="1"/>
      <c r="K164" s="16"/>
      <c r="L164" s="17"/>
      <c r="M164" s="17"/>
      <c r="N164" s="17"/>
      <c r="O164" s="17"/>
      <c r="P164" s="17"/>
      <c r="Q164" s="17"/>
      <c r="R164" s="17"/>
      <c r="S164" s="18"/>
    </row>
    <row r="165" spans="1:10" ht="15">
      <c r="A165" s="13"/>
      <c r="B165" s="3"/>
      <c r="C165" s="3"/>
      <c r="D165" s="3"/>
      <c r="E165" s="4"/>
      <c r="F165" s="3" t="s">
        <v>4</v>
      </c>
      <c r="G165" s="3">
        <v>1</v>
      </c>
      <c r="H165" s="3">
        <v>224000</v>
      </c>
      <c r="I165" s="11">
        <f>G165*H165</f>
        <v>224000</v>
      </c>
      <c r="J165" s="1"/>
    </row>
    <row r="166" spans="1:10" ht="15">
      <c r="A166" s="13"/>
      <c r="B166" s="3"/>
      <c r="C166" s="3"/>
      <c r="D166" s="3"/>
      <c r="E166" s="4"/>
      <c r="F166" s="3" t="s">
        <v>43</v>
      </c>
      <c r="G166" s="3">
        <v>1</v>
      </c>
      <c r="H166" s="3">
        <v>27000</v>
      </c>
      <c r="I166" s="11">
        <f aca="true" t="shared" si="12" ref="I166:I171">G166*H166</f>
        <v>27000</v>
      </c>
      <c r="J166" s="1"/>
    </row>
    <row r="167" spans="1:10" ht="15">
      <c r="A167" s="13"/>
      <c r="B167" s="3"/>
      <c r="C167" s="3"/>
      <c r="D167" s="3"/>
      <c r="E167" s="4"/>
      <c r="F167" s="4" t="s">
        <v>7</v>
      </c>
      <c r="G167" s="4">
        <v>1</v>
      </c>
      <c r="H167" s="4">
        <v>45300</v>
      </c>
      <c r="I167" s="11">
        <f t="shared" si="12"/>
        <v>45300</v>
      </c>
      <c r="J167" s="1"/>
    </row>
    <row r="168" spans="1:10" ht="15">
      <c r="A168" s="13"/>
      <c r="B168" s="3"/>
      <c r="C168" s="3"/>
      <c r="D168" s="3"/>
      <c r="E168" s="4">
        <v>1</v>
      </c>
      <c r="F168" s="4" t="s">
        <v>8</v>
      </c>
      <c r="G168" s="4">
        <v>1</v>
      </c>
      <c r="H168" s="4">
        <v>45300</v>
      </c>
      <c r="I168" s="11">
        <f t="shared" si="12"/>
        <v>45300</v>
      </c>
      <c r="J168" s="1"/>
    </row>
    <row r="169" spans="1:10" ht="15">
      <c r="A169" s="13"/>
      <c r="B169" s="3"/>
      <c r="C169" s="3"/>
      <c r="D169" s="3"/>
      <c r="E169" s="4">
        <v>2</v>
      </c>
      <c r="F169" s="4" t="s">
        <v>9</v>
      </c>
      <c r="G169" s="4">
        <v>1</v>
      </c>
      <c r="H169" s="4">
        <v>165000</v>
      </c>
      <c r="I169" s="11">
        <f t="shared" si="12"/>
        <v>165000</v>
      </c>
      <c r="J169" s="1"/>
    </row>
    <row r="170" spans="1:10" ht="30">
      <c r="A170" s="13"/>
      <c r="B170" s="3"/>
      <c r="C170" s="3"/>
      <c r="D170" s="3"/>
      <c r="E170" s="4">
        <v>3</v>
      </c>
      <c r="F170" s="5" t="s">
        <v>6</v>
      </c>
      <c r="G170" s="4">
        <v>1</v>
      </c>
      <c r="H170" s="4">
        <v>9400</v>
      </c>
      <c r="I170" s="11">
        <f t="shared" si="12"/>
        <v>9400</v>
      </c>
      <c r="J170" s="1"/>
    </row>
    <row r="171" spans="1:10" ht="12" customHeight="1">
      <c r="A171" s="13"/>
      <c r="B171" s="3"/>
      <c r="C171" s="3"/>
      <c r="D171" s="3"/>
      <c r="E171" s="4">
        <v>4</v>
      </c>
      <c r="F171" s="4" t="s">
        <v>20</v>
      </c>
      <c r="G171" s="4">
        <v>1</v>
      </c>
      <c r="H171" s="4">
        <v>101500</v>
      </c>
      <c r="I171" s="11">
        <f t="shared" si="12"/>
        <v>101500</v>
      </c>
      <c r="J171" s="1"/>
    </row>
    <row r="172" spans="1:10" ht="15" customHeight="1">
      <c r="A172" s="13"/>
      <c r="B172" s="3"/>
      <c r="C172" s="3"/>
      <c r="D172" s="3"/>
      <c r="E172" s="4"/>
      <c r="I172" s="11"/>
      <c r="J172" s="1"/>
    </row>
    <row r="173" spans="1:10" ht="27" customHeight="1">
      <c r="A173" s="13"/>
      <c r="B173" s="3"/>
      <c r="C173" s="3"/>
      <c r="D173" s="3"/>
      <c r="E173" s="4"/>
      <c r="F173" s="3"/>
      <c r="G173" s="3"/>
      <c r="H173" s="3"/>
      <c r="I173" s="11"/>
      <c r="J173" s="1"/>
    </row>
    <row r="174" spans="1:10" ht="15">
      <c r="A174" s="13"/>
      <c r="B174" s="3"/>
      <c r="C174" s="3"/>
      <c r="D174" s="3"/>
      <c r="E174" s="4"/>
      <c r="F174" s="3"/>
      <c r="G174" s="3"/>
      <c r="H174" s="3"/>
      <c r="I174" s="11"/>
      <c r="J174" s="1"/>
    </row>
    <row r="175" spans="1:10" ht="15">
      <c r="A175" s="13"/>
      <c r="B175" s="3"/>
      <c r="C175" s="3"/>
      <c r="D175" s="3"/>
      <c r="F175" s="3"/>
      <c r="G175" s="3"/>
      <c r="H175" s="3"/>
      <c r="I175" s="11"/>
      <c r="J175" s="1"/>
    </row>
    <row r="176" spans="1:10" ht="15">
      <c r="A176" s="13"/>
      <c r="B176" s="3"/>
      <c r="C176" s="3"/>
      <c r="D176" s="3"/>
      <c r="E176" s="3"/>
      <c r="F176" s="6" t="s">
        <v>10</v>
      </c>
      <c r="G176" s="6">
        <f>SUM(G165:G175)</f>
        <v>7</v>
      </c>
      <c r="H176" s="6"/>
      <c r="I176" s="15">
        <f>SUM(I165:I175)</f>
        <v>617500</v>
      </c>
      <c r="J176" s="1"/>
    </row>
    <row r="177" spans="1:10" ht="15">
      <c r="A177" s="13"/>
      <c r="B177" s="3"/>
      <c r="C177" s="3"/>
      <c r="D177" s="3"/>
      <c r="E177" s="3"/>
      <c r="F177" s="3"/>
      <c r="G177" s="3"/>
      <c r="H177" s="3"/>
      <c r="I177" s="11"/>
      <c r="J177" s="1"/>
    </row>
    <row r="178" spans="1:10" ht="15">
      <c r="A178" s="13"/>
      <c r="B178" s="3"/>
      <c r="C178" s="3"/>
      <c r="D178" s="3"/>
      <c r="F178" s="3"/>
      <c r="G178" s="3"/>
      <c r="H178" s="3"/>
      <c r="I178" s="11"/>
      <c r="J178" s="1"/>
    </row>
    <row r="179" spans="1:10" ht="15">
      <c r="A179" s="13"/>
      <c r="B179" s="3"/>
      <c r="C179" s="3"/>
      <c r="D179" s="3"/>
      <c r="E179" s="3"/>
      <c r="F179" s="3"/>
      <c r="G179" s="3"/>
      <c r="H179" s="3"/>
      <c r="I179" s="11"/>
      <c r="J179" s="1"/>
    </row>
    <row r="180" spans="1:10" ht="15">
      <c r="A180" s="27" t="s">
        <v>50</v>
      </c>
      <c r="B180" s="28"/>
      <c r="C180" s="28"/>
      <c r="D180" s="28"/>
      <c r="E180" s="3"/>
      <c r="F180" s="3"/>
      <c r="G180" s="3"/>
      <c r="H180" s="3"/>
      <c r="I180" s="11"/>
      <c r="J180" s="1"/>
    </row>
    <row r="181" spans="1:10" ht="15">
      <c r="A181" s="27"/>
      <c r="B181" s="28"/>
      <c r="C181" s="28"/>
      <c r="D181" s="28"/>
      <c r="E181" s="3"/>
      <c r="F181" s="7" t="s">
        <v>0</v>
      </c>
      <c r="G181" s="7" t="s">
        <v>1</v>
      </c>
      <c r="H181" s="7" t="s">
        <v>2</v>
      </c>
      <c r="I181" s="12" t="s">
        <v>3</v>
      </c>
      <c r="J181" s="1"/>
    </row>
    <row r="182" spans="1:10" ht="15">
      <c r="A182" s="13"/>
      <c r="B182" s="3"/>
      <c r="C182" s="3"/>
      <c r="D182" s="3"/>
      <c r="E182" s="3"/>
      <c r="F182" s="3"/>
      <c r="G182" s="3"/>
      <c r="H182" s="3"/>
      <c r="I182" s="11"/>
      <c r="J182" s="1"/>
    </row>
    <row r="183" spans="1:10" ht="15">
      <c r="A183" s="13"/>
      <c r="B183" s="3"/>
      <c r="C183" s="3"/>
      <c r="D183" s="3"/>
      <c r="E183" s="4">
        <v>1</v>
      </c>
      <c r="F183" s="3" t="s">
        <v>47</v>
      </c>
      <c r="G183" s="3">
        <v>1</v>
      </c>
      <c r="H183" s="3">
        <v>203000</v>
      </c>
      <c r="I183" s="11">
        <f>G183*H183</f>
        <v>203000</v>
      </c>
      <c r="J183" s="1"/>
    </row>
    <row r="184" spans="1:10" ht="15">
      <c r="A184" s="13"/>
      <c r="B184" s="3"/>
      <c r="C184" s="3"/>
      <c r="D184" s="3"/>
      <c r="E184" s="4">
        <v>2</v>
      </c>
      <c r="F184" s="3" t="s">
        <v>23</v>
      </c>
      <c r="G184" s="3">
        <v>1</v>
      </c>
      <c r="H184" s="3">
        <v>54600</v>
      </c>
      <c r="I184" s="11">
        <f>G184*H184</f>
        <v>54600</v>
      </c>
      <c r="J184" s="1"/>
    </row>
    <row r="185" spans="1:10" ht="15">
      <c r="A185" s="13"/>
      <c r="B185" s="3"/>
      <c r="C185" s="3"/>
      <c r="D185" s="3"/>
      <c r="E185" s="4">
        <v>3</v>
      </c>
      <c r="F185" s="4" t="s">
        <v>45</v>
      </c>
      <c r="G185" s="3">
        <v>1</v>
      </c>
      <c r="H185" s="3">
        <v>45300</v>
      </c>
      <c r="I185" s="11">
        <f>G185*H185</f>
        <v>45300</v>
      </c>
      <c r="J185" s="1"/>
    </row>
    <row r="186" spans="1:10" ht="15">
      <c r="A186" s="13"/>
      <c r="B186" s="3"/>
      <c r="C186" s="3"/>
      <c r="D186" s="3"/>
      <c r="E186" s="4">
        <v>4</v>
      </c>
      <c r="F186" s="3" t="s">
        <v>8</v>
      </c>
      <c r="G186" s="4">
        <v>1</v>
      </c>
      <c r="H186" s="4">
        <v>45300</v>
      </c>
      <c r="I186" s="11">
        <f>G186*H186</f>
        <v>45300</v>
      </c>
      <c r="J186" s="1"/>
    </row>
    <row r="187" spans="1:10" ht="15">
      <c r="A187" s="13"/>
      <c r="B187" s="3"/>
      <c r="C187" s="3"/>
      <c r="D187" s="3"/>
      <c r="E187" s="4">
        <v>5</v>
      </c>
      <c r="F187" s="3" t="s">
        <v>9</v>
      </c>
      <c r="G187" s="4">
        <v>1</v>
      </c>
      <c r="H187" s="4">
        <v>165000</v>
      </c>
      <c r="I187" s="11">
        <f>G187*H187</f>
        <v>165000</v>
      </c>
      <c r="J187" s="1"/>
    </row>
    <row r="188" spans="1:10" ht="15">
      <c r="A188" s="13"/>
      <c r="B188" s="3"/>
      <c r="C188" s="3"/>
      <c r="D188" s="3"/>
      <c r="E188" s="4"/>
      <c r="F188" s="3"/>
      <c r="G188" s="4"/>
      <c r="H188" s="4"/>
      <c r="I188" s="11"/>
      <c r="J188" s="1"/>
    </row>
    <row r="189" spans="1:10" ht="15">
      <c r="A189" s="13"/>
      <c r="B189" s="3"/>
      <c r="C189" s="3"/>
      <c r="D189" s="3"/>
      <c r="E189" s="4"/>
      <c r="F189" s="4"/>
      <c r="G189" s="4"/>
      <c r="H189" s="4"/>
      <c r="I189" s="11"/>
      <c r="J189" s="1"/>
    </row>
    <row r="190" spans="1:10" ht="15">
      <c r="A190" s="13"/>
      <c r="B190" s="3"/>
      <c r="C190" s="3"/>
      <c r="D190" s="3"/>
      <c r="E190" s="4"/>
      <c r="F190" s="4"/>
      <c r="G190" s="4"/>
      <c r="H190" s="4"/>
      <c r="I190" s="11"/>
      <c r="J190" s="1"/>
    </row>
    <row r="191" spans="1:10" ht="15">
      <c r="A191" s="13"/>
      <c r="B191" s="3"/>
      <c r="C191" s="3"/>
      <c r="D191" s="3"/>
      <c r="E191" s="4"/>
      <c r="F191" s="4"/>
      <c r="G191" s="3"/>
      <c r="H191" s="3"/>
      <c r="I191" s="11"/>
      <c r="J191" s="1"/>
    </row>
    <row r="192" spans="1:10" ht="15">
      <c r="A192" s="13"/>
      <c r="B192" s="3"/>
      <c r="C192" s="3"/>
      <c r="D192" s="3"/>
      <c r="E192" s="4"/>
      <c r="F192" s="5"/>
      <c r="G192" s="3"/>
      <c r="H192" s="3"/>
      <c r="I192" s="11"/>
      <c r="J192" s="1"/>
    </row>
    <row r="193" spans="1:10" ht="15">
      <c r="A193" s="13"/>
      <c r="B193" s="3"/>
      <c r="C193" s="3"/>
      <c r="D193" s="3"/>
      <c r="E193" s="4"/>
      <c r="F193" s="4"/>
      <c r="G193" s="3"/>
      <c r="H193" s="3"/>
      <c r="I193" s="11"/>
      <c r="J193" s="1"/>
    </row>
    <row r="194" spans="1:10" ht="15">
      <c r="A194" s="13"/>
      <c r="B194" s="3"/>
      <c r="C194" s="3"/>
      <c r="D194" s="3"/>
      <c r="E194" s="3"/>
      <c r="F194" s="3"/>
      <c r="G194" s="21"/>
      <c r="H194" s="21"/>
      <c r="I194" s="22"/>
      <c r="J194" s="1"/>
    </row>
    <row r="195" spans="1:10" ht="15">
      <c r="A195" s="13"/>
      <c r="B195" s="3"/>
      <c r="C195" s="3"/>
      <c r="D195" s="3"/>
      <c r="E195" s="3"/>
      <c r="F195" s="3"/>
      <c r="G195" s="21"/>
      <c r="H195" s="21"/>
      <c r="I195" s="22"/>
      <c r="J195" s="1"/>
    </row>
    <row r="196" spans="1:10" ht="15">
      <c r="A196" s="13"/>
      <c r="B196" s="3"/>
      <c r="C196" s="3"/>
      <c r="D196" s="3"/>
      <c r="E196" s="3"/>
      <c r="F196" s="6"/>
      <c r="G196" s="6">
        <f>SUM(G183:G195)</f>
        <v>5</v>
      </c>
      <c r="H196" s="6"/>
      <c r="I196" s="15">
        <f>SUM(I183:I195)</f>
        <v>513200</v>
      </c>
      <c r="J196" s="1"/>
    </row>
    <row r="197" spans="1:10" ht="15">
      <c r="A197" s="13"/>
      <c r="B197" s="3"/>
      <c r="C197" s="3"/>
      <c r="D197" s="3"/>
      <c r="E197" s="3"/>
      <c r="F197" s="3"/>
      <c r="G197" s="3"/>
      <c r="H197" s="3"/>
      <c r="I197" s="11"/>
      <c r="J197" s="1"/>
    </row>
    <row r="198" spans="1:10" ht="15">
      <c r="A198" s="27" t="s">
        <v>38</v>
      </c>
      <c r="B198" s="28"/>
      <c r="C198" s="28"/>
      <c r="D198" s="28"/>
      <c r="E198" s="3"/>
      <c r="F198" s="3"/>
      <c r="G198" s="3"/>
      <c r="H198" s="3"/>
      <c r="I198" s="11"/>
      <c r="J198" s="1"/>
    </row>
    <row r="199" spans="1:10" ht="15">
      <c r="A199" s="27"/>
      <c r="B199" s="28"/>
      <c r="C199" s="28"/>
      <c r="D199" s="28"/>
      <c r="E199" s="3"/>
      <c r="F199" s="7" t="s">
        <v>0</v>
      </c>
      <c r="G199" s="7" t="s">
        <v>1</v>
      </c>
      <c r="H199" s="7" t="s">
        <v>2</v>
      </c>
      <c r="I199" s="12" t="s">
        <v>3</v>
      </c>
      <c r="J199" s="1"/>
    </row>
    <row r="200" spans="1:10" ht="15">
      <c r="A200" s="13"/>
      <c r="B200" s="3"/>
      <c r="C200" s="3"/>
      <c r="D200" s="3"/>
      <c r="E200" s="3"/>
      <c r="F200" s="3"/>
      <c r="G200" s="3"/>
      <c r="H200" s="3"/>
      <c r="I200" s="11"/>
      <c r="J200" s="1"/>
    </row>
    <row r="201" spans="1:10" ht="15">
      <c r="A201" s="13"/>
      <c r="B201" s="3"/>
      <c r="C201" s="3"/>
      <c r="D201" s="3"/>
      <c r="E201" s="4">
        <v>1</v>
      </c>
      <c r="F201" s="3" t="s">
        <v>21</v>
      </c>
      <c r="G201" s="3">
        <v>1</v>
      </c>
      <c r="H201" s="3">
        <v>198500</v>
      </c>
      <c r="I201" s="11">
        <f>G201*H201</f>
        <v>198500</v>
      </c>
      <c r="J201" s="1"/>
    </row>
    <row r="202" spans="1:10" ht="15">
      <c r="A202" s="13"/>
      <c r="B202" s="3"/>
      <c r="C202" s="3"/>
      <c r="D202" s="3"/>
      <c r="E202" s="4">
        <v>2</v>
      </c>
      <c r="F202" s="3" t="s">
        <v>43</v>
      </c>
      <c r="G202" s="3">
        <v>1</v>
      </c>
      <c r="H202" s="3">
        <v>27000</v>
      </c>
      <c r="I202" s="11">
        <f aca="true" t="shared" si="13" ref="I202:I207">G202*H202</f>
        <v>27000</v>
      </c>
      <c r="J202" s="1"/>
    </row>
    <row r="203" spans="1:10" ht="15">
      <c r="A203" s="13"/>
      <c r="B203" s="3"/>
      <c r="C203" s="3"/>
      <c r="D203" s="3"/>
      <c r="E203" s="4">
        <v>3</v>
      </c>
      <c r="F203" s="4" t="s">
        <v>45</v>
      </c>
      <c r="G203" s="3">
        <v>1</v>
      </c>
      <c r="H203" s="3">
        <v>45300</v>
      </c>
      <c r="I203" s="11">
        <f t="shared" si="13"/>
        <v>45300</v>
      </c>
      <c r="J203" s="1"/>
    </row>
    <row r="204" spans="1:10" ht="15">
      <c r="A204" s="13"/>
      <c r="B204" s="3"/>
      <c r="C204" s="3"/>
      <c r="D204" s="3"/>
      <c r="E204" s="4">
        <v>4</v>
      </c>
      <c r="F204" s="3" t="s">
        <v>8</v>
      </c>
      <c r="G204" s="4">
        <v>1</v>
      </c>
      <c r="H204" s="4">
        <v>45300</v>
      </c>
      <c r="I204" s="11">
        <f t="shared" si="13"/>
        <v>45300</v>
      </c>
      <c r="J204" s="1"/>
    </row>
    <row r="205" spans="1:10" ht="15">
      <c r="A205" s="13"/>
      <c r="B205" s="3"/>
      <c r="C205" s="3"/>
      <c r="D205" s="3"/>
      <c r="E205" s="4">
        <v>5</v>
      </c>
      <c r="F205" s="3" t="s">
        <v>9</v>
      </c>
      <c r="G205" s="4">
        <v>1</v>
      </c>
      <c r="H205" s="4">
        <v>165000</v>
      </c>
      <c r="I205" s="11">
        <f t="shared" si="13"/>
        <v>165000</v>
      </c>
      <c r="J205" s="1"/>
    </row>
    <row r="206" spans="1:10" ht="15">
      <c r="A206" s="13"/>
      <c r="B206" s="3"/>
      <c r="C206" s="3"/>
      <c r="D206" s="3"/>
      <c r="E206" s="4">
        <v>6</v>
      </c>
      <c r="F206" s="3" t="s">
        <v>6</v>
      </c>
      <c r="G206" s="4">
        <v>1</v>
      </c>
      <c r="H206" s="4">
        <v>9400</v>
      </c>
      <c r="I206" s="11">
        <f t="shared" si="13"/>
        <v>9400</v>
      </c>
      <c r="J206" s="1"/>
    </row>
    <row r="207" spans="1:10" ht="15">
      <c r="A207" s="13"/>
      <c r="B207" s="3"/>
      <c r="C207" s="3"/>
      <c r="D207" s="3"/>
      <c r="E207" s="4">
        <v>7</v>
      </c>
      <c r="F207" s="4" t="s">
        <v>47</v>
      </c>
      <c r="G207" s="4">
        <v>1</v>
      </c>
      <c r="H207" s="4">
        <v>203000</v>
      </c>
      <c r="I207" s="11">
        <f t="shared" si="13"/>
        <v>203000</v>
      </c>
      <c r="J207" s="1"/>
    </row>
    <row r="208" spans="1:10" ht="15">
      <c r="A208" s="13"/>
      <c r="B208" s="3"/>
      <c r="C208" s="3"/>
      <c r="D208" s="3"/>
      <c r="E208" s="4"/>
      <c r="F208" s="4"/>
      <c r="G208" s="4"/>
      <c r="H208" s="4"/>
      <c r="I208" s="11"/>
      <c r="J208" s="1"/>
    </row>
    <row r="209" spans="1:10" ht="15">
      <c r="A209" s="13"/>
      <c r="B209" s="3"/>
      <c r="C209" s="3"/>
      <c r="D209" s="3"/>
      <c r="E209" s="4"/>
      <c r="F209" s="4"/>
      <c r="G209" s="3"/>
      <c r="H209" s="3"/>
      <c r="I209" s="11"/>
      <c r="J209" s="1"/>
    </row>
    <row r="210" spans="1:10" ht="15">
      <c r="A210" s="13"/>
      <c r="B210" s="3"/>
      <c r="C210" s="3"/>
      <c r="D210" s="3"/>
      <c r="E210" s="4"/>
      <c r="F210" s="5"/>
      <c r="G210" s="3"/>
      <c r="H210" s="3"/>
      <c r="I210" s="11"/>
      <c r="J210" s="1"/>
    </row>
    <row r="211" spans="1:10" ht="15">
      <c r="A211" s="13"/>
      <c r="B211" s="3"/>
      <c r="C211" s="3"/>
      <c r="D211" s="3"/>
      <c r="E211" s="4"/>
      <c r="F211" s="4"/>
      <c r="G211" s="3"/>
      <c r="H211" s="3"/>
      <c r="I211" s="11"/>
      <c r="J211" s="1"/>
    </row>
    <row r="212" spans="1:10" ht="15">
      <c r="A212" s="13"/>
      <c r="B212" s="3"/>
      <c r="C212" s="3"/>
      <c r="D212" s="3"/>
      <c r="E212" s="3"/>
      <c r="F212" s="3"/>
      <c r="G212" s="21"/>
      <c r="H212" s="21"/>
      <c r="I212" s="22"/>
      <c r="J212" s="1"/>
    </row>
    <row r="213" spans="1:10" ht="15">
      <c r="A213" s="13"/>
      <c r="B213" s="3"/>
      <c r="C213" s="3"/>
      <c r="D213" s="3"/>
      <c r="E213" s="3"/>
      <c r="F213" s="3"/>
      <c r="G213" s="21"/>
      <c r="H213" s="21"/>
      <c r="I213" s="22"/>
      <c r="J213" s="1"/>
    </row>
    <row r="214" spans="1:10" ht="15">
      <c r="A214" s="23"/>
      <c r="B214" s="23"/>
      <c r="C214" s="23"/>
      <c r="D214" s="23"/>
      <c r="E214" s="3"/>
      <c r="F214" s="6"/>
      <c r="G214" s="6">
        <f>SUM(G201:G213)</f>
        <v>7</v>
      </c>
      <c r="H214" s="6"/>
      <c r="I214" s="15">
        <f>SUM(I201:I213)</f>
        <v>693500</v>
      </c>
      <c r="J214" s="1"/>
    </row>
    <row r="215" spans="1:10" ht="15">
      <c r="A215" s="23"/>
      <c r="B215" s="23"/>
      <c r="C215" s="23"/>
      <c r="D215" s="23"/>
      <c r="E215" s="3"/>
      <c r="F215" s="3"/>
      <c r="G215" s="3"/>
      <c r="H215" s="3"/>
      <c r="I215" s="11"/>
      <c r="J215" s="1"/>
    </row>
    <row r="216" spans="1:10" ht="15">
      <c r="A216" s="17"/>
      <c r="B216" s="17"/>
      <c r="C216" s="17"/>
      <c r="D216" s="17"/>
      <c r="E216" s="24"/>
      <c r="F216" s="17"/>
      <c r="G216" s="17"/>
      <c r="H216" s="17"/>
      <c r="I216" s="18"/>
      <c r="J216" s="1"/>
    </row>
    <row r="217" spans="1:5" ht="15">
      <c r="A217" s="23"/>
      <c r="B217" s="3"/>
      <c r="C217" s="2"/>
      <c r="D217" s="2"/>
      <c r="E217" s="2"/>
    </row>
    <row r="218" spans="1:10" ht="15" customHeight="1">
      <c r="A218" s="3"/>
      <c r="E218" s="3"/>
      <c r="F218" s="2"/>
      <c r="G218" s="2"/>
      <c r="H218" s="2"/>
      <c r="I218" s="2"/>
      <c r="J218" s="2"/>
    </row>
    <row r="219" spans="1:9" ht="15">
      <c r="A219" s="3"/>
      <c r="E219" s="3"/>
      <c r="F219" s="2"/>
      <c r="G219" s="2"/>
      <c r="H219" s="2"/>
      <c r="I219" s="2"/>
    </row>
    <row r="220" spans="1:9" ht="15">
      <c r="A220" s="3"/>
      <c r="E220" s="3"/>
      <c r="F220" s="2"/>
      <c r="G220" s="2"/>
      <c r="H220" s="2"/>
      <c r="I220" s="2"/>
    </row>
    <row r="221" spans="1:9" ht="15">
      <c r="A221" s="3"/>
      <c r="E221" s="3"/>
      <c r="F221" s="2"/>
      <c r="G221" s="2"/>
      <c r="H221" s="2"/>
      <c r="I221" s="2"/>
    </row>
    <row r="222" spans="1:9" ht="15">
      <c r="A222" s="3"/>
      <c r="E222" s="3"/>
      <c r="F222" s="2"/>
      <c r="G222" s="2"/>
      <c r="H222" s="2"/>
      <c r="I222" s="2"/>
    </row>
    <row r="223" spans="1:9" ht="15">
      <c r="A223" s="3"/>
      <c r="E223" s="4"/>
      <c r="F223" s="2"/>
      <c r="G223" s="2"/>
      <c r="H223" s="2"/>
      <c r="I223" s="2"/>
    </row>
    <row r="224" spans="5:10" ht="15">
      <c r="E224" s="4"/>
      <c r="F224" s="2"/>
      <c r="G224" s="2"/>
      <c r="H224" s="2"/>
      <c r="I224" s="2"/>
      <c r="J224" s="3"/>
    </row>
    <row r="225" spans="5:9" ht="15">
      <c r="E225" s="4"/>
      <c r="F225" s="2"/>
      <c r="G225" s="2"/>
      <c r="H225" s="2"/>
      <c r="I225" s="2"/>
    </row>
    <row r="226" spans="5:9" ht="15">
      <c r="E226" s="4"/>
      <c r="F226" s="2"/>
      <c r="G226" s="2"/>
      <c r="H226" s="2"/>
      <c r="I226" s="2"/>
    </row>
    <row r="227" spans="5:9" ht="15">
      <c r="E227" s="4"/>
      <c r="F227" s="2"/>
      <c r="G227" s="2"/>
      <c r="H227" s="2"/>
      <c r="I227" s="2"/>
    </row>
    <row r="228" spans="5:9" ht="15">
      <c r="E228" s="3"/>
      <c r="F228" s="2"/>
      <c r="G228" s="2"/>
      <c r="H228" s="2"/>
      <c r="I228" s="2"/>
    </row>
    <row r="229" spans="5:9" ht="15">
      <c r="E229" s="3"/>
      <c r="F229" s="2"/>
      <c r="G229" s="2"/>
      <c r="H229" s="2"/>
      <c r="I229" s="2"/>
    </row>
    <row r="230" spans="5:9" ht="15">
      <c r="E230" s="3"/>
      <c r="F230" s="2"/>
      <c r="G230" s="2"/>
      <c r="H230" s="2"/>
      <c r="I230" s="2"/>
    </row>
    <row r="231" spans="5:9" ht="15">
      <c r="E231" s="3"/>
      <c r="F231" s="2"/>
      <c r="G231" s="2"/>
      <c r="H231" s="2"/>
      <c r="I231" s="2"/>
    </row>
    <row r="232" spans="5:9" ht="15">
      <c r="E232" s="3"/>
      <c r="F232" s="2"/>
      <c r="G232" s="2"/>
      <c r="H232" s="2"/>
      <c r="I232" s="2"/>
    </row>
    <row r="233" spans="6:9" ht="15">
      <c r="F233" s="2"/>
      <c r="G233" s="2"/>
      <c r="H233" s="2"/>
      <c r="I233" s="2"/>
    </row>
    <row r="234" spans="6:9" ht="15">
      <c r="F234" s="2"/>
      <c r="G234" s="2"/>
      <c r="H234" s="2"/>
      <c r="I234" s="2"/>
    </row>
    <row r="235" spans="6:9" ht="15">
      <c r="F235" s="2"/>
      <c r="G235" s="2"/>
      <c r="H235" s="2"/>
      <c r="I235" s="2"/>
    </row>
    <row r="236" spans="6:9" ht="15">
      <c r="F236" s="2"/>
      <c r="G236" s="2"/>
      <c r="H236" s="2"/>
      <c r="I236" s="2"/>
    </row>
    <row r="237" spans="6:9" ht="15" customHeight="1">
      <c r="F237" s="2"/>
      <c r="G237" s="2"/>
      <c r="H237" s="2"/>
      <c r="I237" s="2"/>
    </row>
    <row r="238" spans="6:9" ht="15">
      <c r="F238" s="2"/>
      <c r="G238" s="2"/>
      <c r="H238" s="2"/>
      <c r="I238" s="2"/>
    </row>
    <row r="239" spans="6:9" ht="15">
      <c r="F239" s="2"/>
      <c r="G239" s="2"/>
      <c r="H239" s="2"/>
      <c r="I239" s="2"/>
    </row>
    <row r="240" spans="6:9" ht="15">
      <c r="F240" s="2"/>
      <c r="G240" s="2"/>
      <c r="H240" s="2"/>
      <c r="I240" s="2"/>
    </row>
    <row r="241" spans="6:9" ht="15">
      <c r="F241" s="2"/>
      <c r="G241" s="2"/>
      <c r="H241" s="2"/>
      <c r="I241" s="2"/>
    </row>
    <row r="242" spans="6:9" ht="15">
      <c r="F242" s="2"/>
      <c r="G242" s="2"/>
      <c r="H242" s="2"/>
      <c r="I242" s="2"/>
    </row>
    <row r="243" spans="6:9" ht="15">
      <c r="F243" s="2"/>
      <c r="G243" s="2"/>
      <c r="H243" s="2"/>
      <c r="I243" s="2"/>
    </row>
    <row r="244" spans="6:9" ht="15">
      <c r="F244" s="2"/>
      <c r="G244" s="2"/>
      <c r="H244" s="2"/>
      <c r="I244" s="2"/>
    </row>
    <row r="245" spans="6:9" ht="15">
      <c r="F245" s="2"/>
      <c r="G245" s="2"/>
      <c r="H245" s="2"/>
      <c r="I245" s="2"/>
    </row>
    <row r="246" spans="6:9" ht="15">
      <c r="F246" s="2"/>
      <c r="G246" s="2"/>
      <c r="H246" s="2"/>
      <c r="I246" s="2"/>
    </row>
    <row r="247" spans="6:9" ht="15">
      <c r="F247" s="2"/>
      <c r="G247" s="2"/>
      <c r="H247" s="2"/>
      <c r="I247" s="2"/>
    </row>
    <row r="248" spans="6:9" ht="15">
      <c r="F248" s="2"/>
      <c r="G248" s="2"/>
      <c r="H248" s="2"/>
      <c r="I248" s="2"/>
    </row>
    <row r="249" spans="6:9" ht="15">
      <c r="F249" s="2"/>
      <c r="G249" s="2"/>
      <c r="H249" s="2"/>
      <c r="I249" s="2"/>
    </row>
    <row r="250" spans="6:9" ht="15">
      <c r="F250" s="2"/>
      <c r="G250" s="2"/>
      <c r="H250" s="2"/>
      <c r="I250" s="2"/>
    </row>
    <row r="251" spans="6:9" ht="15">
      <c r="F251" s="2"/>
      <c r="G251" s="2"/>
      <c r="H251" s="2"/>
      <c r="I251" s="2"/>
    </row>
    <row r="252" spans="6:9" ht="15">
      <c r="F252" s="2"/>
      <c r="G252" s="2"/>
      <c r="H252" s="2"/>
      <c r="I252" s="2"/>
    </row>
    <row r="253" spans="6:9" ht="15">
      <c r="F253" s="2"/>
      <c r="G253" s="2"/>
      <c r="H253" s="2"/>
      <c r="I253" s="2"/>
    </row>
    <row r="254" spans="6:9" ht="15">
      <c r="F254" s="2"/>
      <c r="G254" s="2"/>
      <c r="H254" s="2"/>
      <c r="I254" s="2"/>
    </row>
    <row r="255" spans="6:9" ht="15">
      <c r="F255" s="2"/>
      <c r="G255" s="2"/>
      <c r="H255" s="2"/>
      <c r="I255" s="2"/>
    </row>
    <row r="256" spans="6:9" ht="15" customHeight="1">
      <c r="F256" s="2"/>
      <c r="G256" s="2"/>
      <c r="H256" s="2"/>
      <c r="I256" s="2"/>
    </row>
    <row r="257" spans="6:9" ht="15">
      <c r="F257" s="2"/>
      <c r="G257" s="2"/>
      <c r="H257" s="2"/>
      <c r="I257" s="2"/>
    </row>
    <row r="258" spans="6:9" ht="15">
      <c r="F258" s="2"/>
      <c r="G258" s="2"/>
      <c r="H258" s="2"/>
      <c r="I258" s="2"/>
    </row>
    <row r="259" spans="6:9" ht="15">
      <c r="F259" s="2"/>
      <c r="G259" s="2"/>
      <c r="H259" s="2"/>
      <c r="I259" s="2"/>
    </row>
    <row r="260" spans="6:9" ht="15">
      <c r="F260" s="2"/>
      <c r="G260" s="2"/>
      <c r="H260" s="2"/>
      <c r="I260" s="2"/>
    </row>
    <row r="261" spans="6:9" ht="15">
      <c r="F261" s="2"/>
      <c r="G261" s="2"/>
      <c r="H261" s="2"/>
      <c r="I261" s="2"/>
    </row>
    <row r="262" spans="6:9" ht="15">
      <c r="F262" s="2"/>
      <c r="G262" s="2"/>
      <c r="H262" s="2"/>
      <c r="I262" s="2"/>
    </row>
    <row r="263" spans="6:9" ht="15">
      <c r="F263" s="2"/>
      <c r="G263" s="2"/>
      <c r="H263" s="2"/>
      <c r="I263" s="2"/>
    </row>
    <row r="264" spans="6:9" ht="15">
      <c r="F264" s="2"/>
      <c r="G264" s="2"/>
      <c r="H264" s="2"/>
      <c r="I264" s="2"/>
    </row>
    <row r="265" spans="6:9" ht="15">
      <c r="F265" s="2"/>
      <c r="G265" s="2"/>
      <c r="H265" s="2"/>
      <c r="I265" s="2"/>
    </row>
    <row r="266" spans="6:9" ht="15">
      <c r="F266" s="2"/>
      <c r="G266" s="2"/>
      <c r="H266" s="2"/>
      <c r="I266" s="2"/>
    </row>
    <row r="267" spans="6:9" ht="15">
      <c r="F267" s="2"/>
      <c r="G267" s="2"/>
      <c r="H267" s="2"/>
      <c r="I267" s="2"/>
    </row>
    <row r="268" spans="6:9" ht="15">
      <c r="F268" s="2"/>
      <c r="G268" s="2"/>
      <c r="H268" s="2"/>
      <c r="I268" s="2"/>
    </row>
    <row r="269" spans="6:9" ht="15">
      <c r="F269" s="2"/>
      <c r="G269" s="2"/>
      <c r="H269" s="2"/>
      <c r="I269" s="2"/>
    </row>
    <row r="270" spans="6:9" ht="15">
      <c r="F270" s="2"/>
      <c r="G270" s="2"/>
      <c r="H270" s="2"/>
      <c r="I270" s="2"/>
    </row>
    <row r="271" spans="6:9" ht="15">
      <c r="F271" s="2"/>
      <c r="G271" s="2"/>
      <c r="H271" s="2"/>
      <c r="I271" s="2"/>
    </row>
    <row r="272" spans="6:9" ht="15">
      <c r="F272" s="2"/>
      <c r="G272" s="2"/>
      <c r="H272" s="2"/>
      <c r="I272" s="2"/>
    </row>
    <row r="273" spans="6:9" ht="15">
      <c r="F273" s="2"/>
      <c r="G273" s="2"/>
      <c r="H273" s="2"/>
      <c r="I273" s="2"/>
    </row>
    <row r="274" spans="6:9" ht="15" customHeight="1">
      <c r="F274" s="2"/>
      <c r="G274" s="2"/>
      <c r="H274" s="2"/>
      <c r="I274" s="2"/>
    </row>
    <row r="275" spans="6:9" ht="15">
      <c r="F275" s="2"/>
      <c r="G275" s="2"/>
      <c r="H275" s="2"/>
      <c r="I275" s="2"/>
    </row>
    <row r="276" spans="6:9" ht="15">
      <c r="F276" s="2"/>
      <c r="G276" s="2"/>
      <c r="H276" s="2"/>
      <c r="I276" s="2"/>
    </row>
    <row r="277" spans="6:9" ht="15">
      <c r="F277" s="2"/>
      <c r="G277" s="2"/>
      <c r="H277" s="2"/>
      <c r="I277" s="2"/>
    </row>
    <row r="278" spans="6:9" ht="15">
      <c r="F278" s="2"/>
      <c r="G278" s="2"/>
      <c r="H278" s="2"/>
      <c r="I278" s="2"/>
    </row>
    <row r="279" spans="6:9" ht="15">
      <c r="F279" s="2"/>
      <c r="G279" s="2"/>
      <c r="H279" s="2"/>
      <c r="I279" s="2"/>
    </row>
    <row r="280" spans="6:9" ht="15">
      <c r="F280" s="2"/>
      <c r="G280" s="2"/>
      <c r="H280" s="2"/>
      <c r="I280" s="2"/>
    </row>
    <row r="281" spans="6:9" ht="15">
      <c r="F281" s="2"/>
      <c r="G281" s="2"/>
      <c r="H281" s="2"/>
      <c r="I281" s="2"/>
    </row>
    <row r="282" spans="6:9" ht="15">
      <c r="F282" s="2"/>
      <c r="G282" s="2"/>
      <c r="H282" s="2"/>
      <c r="I282" s="2"/>
    </row>
    <row r="283" spans="6:9" ht="15">
      <c r="F283" s="2"/>
      <c r="G283" s="2"/>
      <c r="H283" s="2"/>
      <c r="I283" s="2"/>
    </row>
    <row r="284" spans="6:9" ht="15">
      <c r="F284" s="2"/>
      <c r="G284" s="2"/>
      <c r="H284" s="2"/>
      <c r="I284" s="2"/>
    </row>
    <row r="285" spans="6:9" ht="15">
      <c r="F285" s="2"/>
      <c r="G285" s="2"/>
      <c r="H285" s="2"/>
      <c r="I285" s="2"/>
    </row>
    <row r="286" spans="6:9" ht="15">
      <c r="F286" s="2"/>
      <c r="G286" s="2"/>
      <c r="H286" s="2"/>
      <c r="I286" s="2"/>
    </row>
    <row r="287" spans="6:9" ht="15">
      <c r="F287" s="2"/>
      <c r="G287" s="2"/>
      <c r="H287" s="2"/>
      <c r="I287" s="2"/>
    </row>
    <row r="288" spans="6:9" ht="15">
      <c r="F288" s="2"/>
      <c r="G288" s="2"/>
      <c r="H288" s="2"/>
      <c r="I288" s="2"/>
    </row>
    <row r="289" spans="6:9" ht="15">
      <c r="F289" s="2"/>
      <c r="G289" s="2"/>
      <c r="H289" s="2"/>
      <c r="I289" s="2"/>
    </row>
    <row r="290" spans="6:9" ht="15">
      <c r="F290" s="2"/>
      <c r="G290" s="2"/>
      <c r="H290" s="2"/>
      <c r="I290" s="2"/>
    </row>
    <row r="291" spans="6:9" ht="15">
      <c r="F291" s="2"/>
      <c r="G291" s="2"/>
      <c r="H291" s="2"/>
      <c r="I291" s="2"/>
    </row>
    <row r="292" spans="6:9" ht="15">
      <c r="F292" s="2"/>
      <c r="G292" s="2"/>
      <c r="H292" s="2"/>
      <c r="I292" s="2"/>
    </row>
    <row r="293" spans="6:9" ht="15" customHeight="1">
      <c r="F293" s="2"/>
      <c r="G293" s="2"/>
      <c r="H293" s="2"/>
      <c r="I293" s="2"/>
    </row>
    <row r="294" spans="6:9" ht="15">
      <c r="F294" s="2"/>
      <c r="G294" s="2"/>
      <c r="H294" s="2"/>
      <c r="I294" s="2"/>
    </row>
    <row r="295" spans="6:9" ht="15">
      <c r="F295" s="2"/>
      <c r="G295" s="2"/>
      <c r="H295" s="2"/>
      <c r="I295" s="2"/>
    </row>
    <row r="296" spans="6:9" ht="15">
      <c r="F296" s="2"/>
      <c r="G296" s="2"/>
      <c r="H296" s="2"/>
      <c r="I296" s="2"/>
    </row>
    <row r="297" spans="6:9" ht="15">
      <c r="F297" s="2"/>
      <c r="G297" s="2"/>
      <c r="H297" s="2"/>
      <c r="I297" s="2"/>
    </row>
    <row r="298" spans="6:9" ht="15">
      <c r="F298" s="2"/>
      <c r="G298" s="2"/>
      <c r="H298" s="2"/>
      <c r="I298" s="2"/>
    </row>
    <row r="299" spans="6:9" ht="15">
      <c r="F299" s="2"/>
      <c r="G299" s="2"/>
      <c r="H299" s="2"/>
      <c r="I299" s="2"/>
    </row>
    <row r="300" spans="6:9" ht="15">
      <c r="F300" s="2"/>
      <c r="G300" s="2"/>
      <c r="H300" s="2"/>
      <c r="I300" s="2"/>
    </row>
    <row r="301" spans="6:9" ht="15">
      <c r="F301" s="2"/>
      <c r="G301" s="2"/>
      <c r="H301" s="2"/>
      <c r="I301" s="2"/>
    </row>
    <row r="302" spans="6:9" ht="15">
      <c r="F302" s="2"/>
      <c r="G302" s="2"/>
      <c r="H302" s="2"/>
      <c r="I302" s="2"/>
    </row>
    <row r="303" spans="6:9" ht="15">
      <c r="F303" s="2"/>
      <c r="G303" s="2"/>
      <c r="H303" s="2"/>
      <c r="I303" s="2"/>
    </row>
    <row r="304" spans="6:9" ht="15">
      <c r="F304" s="2"/>
      <c r="G304" s="2"/>
      <c r="H304" s="2"/>
      <c r="I304" s="2"/>
    </row>
    <row r="305" spans="6:9" ht="15">
      <c r="F305" s="2"/>
      <c r="G305" s="2"/>
      <c r="H305" s="2"/>
      <c r="I305" s="2"/>
    </row>
    <row r="306" spans="6:9" ht="15">
      <c r="F306" s="2"/>
      <c r="G306" s="2"/>
      <c r="H306" s="2"/>
      <c r="I306" s="2"/>
    </row>
    <row r="307" spans="6:9" ht="15">
      <c r="F307" s="2"/>
      <c r="G307" s="2"/>
      <c r="H307" s="2"/>
      <c r="I307" s="2"/>
    </row>
    <row r="308" spans="6:9" ht="15">
      <c r="F308" s="2"/>
      <c r="G308" s="2"/>
      <c r="H308" s="4"/>
      <c r="I308" s="2"/>
    </row>
    <row r="309" spans="6:9" ht="15">
      <c r="F309" s="2"/>
      <c r="G309" s="2"/>
      <c r="H309" s="3"/>
      <c r="I309" s="11"/>
    </row>
    <row r="310" spans="6:9" ht="15">
      <c r="F310" s="5"/>
      <c r="G310" s="4"/>
      <c r="H310" s="3"/>
      <c r="I310" s="11"/>
    </row>
    <row r="311" spans="6:9" ht="15">
      <c r="F311" s="3"/>
      <c r="G311" s="3"/>
      <c r="H311" s="3"/>
      <c r="I311" s="11"/>
    </row>
    <row r="312" spans="6:9" ht="15">
      <c r="F312" s="3"/>
      <c r="G312" s="3"/>
      <c r="H312" s="6"/>
      <c r="I312" s="11"/>
    </row>
    <row r="313" spans="6:9" ht="15" customHeight="1">
      <c r="F313" s="3"/>
      <c r="G313" s="3"/>
      <c r="H313" s="3"/>
      <c r="I313" s="15">
        <v>1124200</v>
      </c>
    </row>
    <row r="314" spans="6:9" ht="15">
      <c r="F314" s="6" t="s">
        <v>10</v>
      </c>
      <c r="G314" s="6">
        <v>9</v>
      </c>
      <c r="H314" s="3"/>
      <c r="I314" s="11"/>
    </row>
    <row r="315" spans="6:9" ht="15">
      <c r="F315" s="3"/>
      <c r="G315" s="3"/>
      <c r="H315" s="3"/>
      <c r="I315" s="11"/>
    </row>
    <row r="316" spans="6:9" ht="15">
      <c r="F316" s="3"/>
      <c r="G316" s="3"/>
      <c r="H316" s="3"/>
      <c r="I316" s="11"/>
    </row>
    <row r="317" spans="6:9" ht="15">
      <c r="F317" s="3"/>
      <c r="G317" s="3"/>
      <c r="H317" s="7" t="s">
        <v>2</v>
      </c>
      <c r="I317" s="11"/>
    </row>
    <row r="318" spans="6:9" ht="15">
      <c r="F318" s="3"/>
      <c r="G318" s="3"/>
      <c r="H318" s="3"/>
      <c r="I318" s="12" t="s">
        <v>3</v>
      </c>
    </row>
    <row r="319" spans="6:9" ht="15">
      <c r="F319" s="7" t="s">
        <v>0</v>
      </c>
      <c r="G319" s="7" t="s">
        <v>1</v>
      </c>
      <c r="H319" s="3">
        <v>233500</v>
      </c>
      <c r="I319" s="11"/>
    </row>
    <row r="320" spans="6:9" ht="15">
      <c r="F320" s="3"/>
      <c r="G320" s="3"/>
      <c r="H320" s="3">
        <v>23700</v>
      </c>
      <c r="I320" s="11">
        <v>467000</v>
      </c>
    </row>
    <row r="321" spans="6:9" ht="15">
      <c r="F321" s="3" t="s">
        <v>34</v>
      </c>
      <c r="G321" s="3">
        <v>2</v>
      </c>
      <c r="H321" s="3"/>
      <c r="I321" s="11">
        <v>47400</v>
      </c>
    </row>
    <row r="322" spans="6:9" ht="15">
      <c r="F322" s="3" t="s">
        <v>43</v>
      </c>
      <c r="G322" s="3">
        <v>2</v>
      </c>
      <c r="H322" s="4">
        <v>49500</v>
      </c>
      <c r="I322" s="11"/>
    </row>
    <row r="323" spans="6:9" ht="15">
      <c r="F323" s="3"/>
      <c r="G323" s="3"/>
      <c r="H323" s="4">
        <v>49500</v>
      </c>
      <c r="I323" s="11">
        <v>49500</v>
      </c>
    </row>
    <row r="324" spans="6:9" ht="15">
      <c r="F324" s="4" t="s">
        <v>7</v>
      </c>
      <c r="G324" s="4">
        <v>1</v>
      </c>
      <c r="H324" s="4">
        <v>162000</v>
      </c>
      <c r="I324" s="11">
        <v>49500</v>
      </c>
    </row>
    <row r="325" spans="6:9" ht="15">
      <c r="F325" s="4" t="s">
        <v>8</v>
      </c>
      <c r="G325" s="4">
        <v>1</v>
      </c>
      <c r="H325" s="4">
        <v>7200</v>
      </c>
      <c r="I325" s="11">
        <v>162000</v>
      </c>
    </row>
    <row r="326" spans="6:9" ht="15">
      <c r="F326" s="4" t="s">
        <v>9</v>
      </c>
      <c r="G326" s="4">
        <v>1</v>
      </c>
      <c r="H326" s="4"/>
      <c r="I326" s="11">
        <v>14400</v>
      </c>
    </row>
    <row r="327" spans="6:9" ht="15">
      <c r="F327" s="5" t="s">
        <v>6</v>
      </c>
      <c r="G327" s="4">
        <v>2</v>
      </c>
      <c r="H327" s="3"/>
      <c r="I327" s="11"/>
    </row>
    <row r="328" spans="6:9" ht="15">
      <c r="F328" s="5"/>
      <c r="G328" s="4"/>
      <c r="H328" s="3"/>
      <c r="I328" s="11"/>
    </row>
    <row r="329" spans="6:9" ht="15">
      <c r="F329" s="3"/>
      <c r="G329" s="3"/>
      <c r="H329" s="3"/>
      <c r="I329" s="11"/>
    </row>
    <row r="330" spans="6:9" ht="15">
      <c r="F330" s="3"/>
      <c r="G330" s="3"/>
      <c r="H330" s="6"/>
      <c r="I330" s="11"/>
    </row>
    <row r="331" spans="6:9" ht="15">
      <c r="F331" s="3"/>
      <c r="G331" s="3"/>
      <c r="H331" s="3"/>
      <c r="I331" s="15">
        <v>789800</v>
      </c>
    </row>
    <row r="332" spans="6:9" ht="15" customHeight="1">
      <c r="F332" s="6" t="s">
        <v>10</v>
      </c>
      <c r="G332" s="6">
        <v>9</v>
      </c>
      <c r="H332" s="3"/>
      <c r="I332" s="11"/>
    </row>
    <row r="333" spans="6:9" ht="15">
      <c r="F333" s="3"/>
      <c r="G333" s="3"/>
      <c r="H333" s="3"/>
      <c r="I333" s="11"/>
    </row>
    <row r="334" spans="6:9" ht="15">
      <c r="F334" s="3"/>
      <c r="G334" s="3"/>
      <c r="H334" s="3"/>
      <c r="I334" s="11"/>
    </row>
    <row r="335" spans="6:9" ht="15">
      <c r="F335" s="3"/>
      <c r="G335" s="3"/>
      <c r="H335" s="7" t="s">
        <v>2</v>
      </c>
      <c r="I335" s="11"/>
    </row>
    <row r="336" spans="6:9" ht="15">
      <c r="F336" s="3"/>
      <c r="G336" s="3"/>
      <c r="H336" s="3"/>
      <c r="I336" s="12" t="s">
        <v>3</v>
      </c>
    </row>
    <row r="337" spans="6:9" ht="15">
      <c r="F337" s="7" t="s">
        <v>0</v>
      </c>
      <c r="G337" s="7" t="s">
        <v>1</v>
      </c>
      <c r="H337" s="3">
        <v>177000</v>
      </c>
      <c r="I337" s="11"/>
    </row>
    <row r="338" spans="6:9" ht="15">
      <c r="F338" s="3"/>
      <c r="G338" s="3"/>
      <c r="H338" s="3">
        <v>23700</v>
      </c>
      <c r="I338" s="11">
        <v>177000</v>
      </c>
    </row>
    <row r="339" spans="6:9" ht="15">
      <c r="F339" s="3" t="s">
        <v>21</v>
      </c>
      <c r="G339" s="3">
        <v>1</v>
      </c>
      <c r="H339" s="3"/>
      <c r="I339" s="11">
        <v>23700</v>
      </c>
    </row>
    <row r="340" spans="6:9" ht="15">
      <c r="F340" s="3" t="s">
        <v>43</v>
      </c>
      <c r="G340" s="3">
        <v>1</v>
      </c>
      <c r="H340" s="4">
        <v>49500</v>
      </c>
      <c r="I340" s="11"/>
    </row>
    <row r="341" spans="6:9" ht="15">
      <c r="F341" s="3"/>
      <c r="G341" s="3"/>
      <c r="H341" s="4">
        <v>49500</v>
      </c>
      <c r="I341" s="11">
        <v>49500</v>
      </c>
    </row>
    <row r="342" spans="6:9" ht="15">
      <c r="F342" s="4" t="s">
        <v>7</v>
      </c>
      <c r="G342" s="4">
        <v>1</v>
      </c>
      <c r="H342" s="4">
        <v>162000</v>
      </c>
      <c r="I342" s="11">
        <v>49500</v>
      </c>
    </row>
    <row r="343" spans="6:9" ht="15">
      <c r="F343" s="4" t="s">
        <v>8</v>
      </c>
      <c r="G343" s="4">
        <v>1</v>
      </c>
      <c r="H343" s="4">
        <v>7200</v>
      </c>
      <c r="I343" s="11">
        <v>162000</v>
      </c>
    </row>
    <row r="344" spans="6:9" ht="15">
      <c r="F344" s="4" t="s">
        <v>9</v>
      </c>
      <c r="G344" s="4">
        <v>1</v>
      </c>
      <c r="H344" s="4">
        <v>49500</v>
      </c>
      <c r="I344" s="11">
        <v>7200</v>
      </c>
    </row>
    <row r="345" spans="6:9" ht="15">
      <c r="F345" s="5" t="s">
        <v>6</v>
      </c>
      <c r="G345" s="4">
        <v>1</v>
      </c>
      <c r="H345" s="4">
        <v>92000</v>
      </c>
      <c r="I345" s="11">
        <v>49500</v>
      </c>
    </row>
    <row r="346" spans="6:9" ht="15">
      <c r="F346" s="5" t="s">
        <v>23</v>
      </c>
      <c r="G346" s="4">
        <v>1</v>
      </c>
      <c r="H346" s="3"/>
      <c r="I346" s="11">
        <v>92000</v>
      </c>
    </row>
    <row r="347" spans="6:9" ht="15">
      <c r="F347" s="4" t="s">
        <v>20</v>
      </c>
      <c r="G347" s="4">
        <v>1</v>
      </c>
      <c r="H347" s="3"/>
      <c r="I347" s="11"/>
    </row>
    <row r="348" spans="6:9" ht="15">
      <c r="F348" s="3"/>
      <c r="G348" s="3"/>
      <c r="H348" s="4"/>
      <c r="I348" s="11"/>
    </row>
    <row r="349" spans="6:9" ht="15">
      <c r="F349" s="3"/>
      <c r="G349" s="3"/>
      <c r="H349" s="3"/>
      <c r="I349" s="11"/>
    </row>
    <row r="350" spans="6:9" ht="15">
      <c r="F350" s="4"/>
      <c r="G350" s="4"/>
      <c r="H350" s="6"/>
      <c r="I350" s="11"/>
    </row>
    <row r="351" spans="6:9" ht="15" customHeight="1">
      <c r="F351" s="3"/>
      <c r="G351" s="3"/>
      <c r="H351" s="3"/>
      <c r="I351" s="15">
        <v>610400</v>
      </c>
    </row>
    <row r="352" spans="6:9" ht="15">
      <c r="F352" s="6" t="s">
        <v>10</v>
      </c>
      <c r="G352" s="6">
        <v>9</v>
      </c>
      <c r="H352" s="3"/>
      <c r="I352" s="11"/>
    </row>
    <row r="353" spans="6:9" ht="15">
      <c r="F353" s="3"/>
      <c r="G353" s="3"/>
      <c r="H353" s="3"/>
      <c r="I353" s="11"/>
    </row>
    <row r="354" spans="6:9" ht="15">
      <c r="F354" s="3"/>
      <c r="G354" s="3"/>
      <c r="H354" s="3"/>
      <c r="I354" s="11"/>
    </row>
    <row r="355" spans="6:9" ht="15">
      <c r="F355" s="3"/>
      <c r="G355" s="3"/>
      <c r="H355" s="7" t="s">
        <v>2</v>
      </c>
      <c r="I355" s="11"/>
    </row>
    <row r="356" spans="6:9" ht="15">
      <c r="F356" s="3"/>
      <c r="G356" s="3"/>
      <c r="H356" s="3"/>
      <c r="I356" s="12" t="s">
        <v>3</v>
      </c>
    </row>
    <row r="357" spans="6:9" ht="15">
      <c r="F357" s="7" t="s">
        <v>0</v>
      </c>
      <c r="G357" s="7" t="s">
        <v>1</v>
      </c>
      <c r="H357" s="3">
        <v>191000</v>
      </c>
      <c r="I357" s="11"/>
    </row>
    <row r="358" spans="6:9" ht="15">
      <c r="F358" s="3"/>
      <c r="G358" s="3"/>
      <c r="H358" s="3">
        <v>23700</v>
      </c>
      <c r="I358" s="11">
        <v>191000</v>
      </c>
    </row>
    <row r="359" spans="6:9" ht="15">
      <c r="F359" s="3" t="s">
        <v>4</v>
      </c>
      <c r="G359" s="3">
        <v>1</v>
      </c>
      <c r="H359" s="3"/>
      <c r="I359" s="11">
        <v>23700</v>
      </c>
    </row>
    <row r="360" spans="6:9" ht="15">
      <c r="F360" s="3" t="s">
        <v>43</v>
      </c>
      <c r="G360" s="3">
        <v>1</v>
      </c>
      <c r="H360" s="4">
        <v>49500</v>
      </c>
      <c r="I360" s="11"/>
    </row>
    <row r="361" spans="6:9" ht="15">
      <c r="F361" s="3"/>
      <c r="G361" s="3"/>
      <c r="H361" s="4">
        <v>49500</v>
      </c>
      <c r="I361" s="11">
        <v>49500</v>
      </c>
    </row>
    <row r="362" spans="6:9" ht="15">
      <c r="F362" s="4" t="s">
        <v>7</v>
      </c>
      <c r="G362" s="4">
        <v>1</v>
      </c>
      <c r="H362" s="4">
        <v>162000</v>
      </c>
      <c r="I362" s="11">
        <v>49500</v>
      </c>
    </row>
    <row r="363" spans="6:9" ht="15">
      <c r="F363" s="4" t="s">
        <v>8</v>
      </c>
      <c r="G363" s="4">
        <v>1</v>
      </c>
      <c r="H363" s="4">
        <v>7200</v>
      </c>
      <c r="I363" s="11">
        <v>162000</v>
      </c>
    </row>
    <row r="364" spans="6:9" ht="15">
      <c r="F364" s="4" t="s">
        <v>9</v>
      </c>
      <c r="G364" s="4">
        <v>1</v>
      </c>
      <c r="H364" s="4">
        <v>92000</v>
      </c>
      <c r="I364" s="11">
        <v>7200</v>
      </c>
    </row>
    <row r="365" spans="6:9" ht="15">
      <c r="F365" s="5" t="s">
        <v>6</v>
      </c>
      <c r="G365" s="4">
        <v>1</v>
      </c>
      <c r="H365" s="3"/>
      <c r="I365" s="11">
        <v>92000</v>
      </c>
    </row>
    <row r="366" spans="6:9" ht="15">
      <c r="F366" s="4" t="s">
        <v>20</v>
      </c>
      <c r="G366" s="4">
        <v>1</v>
      </c>
      <c r="H366" s="3"/>
      <c r="I366" s="11"/>
    </row>
    <row r="367" spans="6:9" ht="15">
      <c r="F367" s="3"/>
      <c r="G367" s="3"/>
      <c r="H367" s="3"/>
      <c r="I367" s="11"/>
    </row>
    <row r="368" spans="6:9" ht="15">
      <c r="F368" s="3"/>
      <c r="G368" s="3"/>
      <c r="H368" s="6"/>
      <c r="I368" s="11"/>
    </row>
    <row r="369" spans="6:9" ht="15" customHeight="1">
      <c r="F369" s="3"/>
      <c r="G369" s="3"/>
      <c r="H369" s="3"/>
      <c r="I369" s="15">
        <v>574900</v>
      </c>
    </row>
    <row r="370" spans="6:9" ht="15">
      <c r="F370" s="6" t="s">
        <v>10</v>
      </c>
      <c r="G370" s="6">
        <v>8</v>
      </c>
      <c r="H370" s="3"/>
      <c r="I370" s="11"/>
    </row>
    <row r="371" spans="6:9" ht="15">
      <c r="F371" s="3"/>
      <c r="G371" s="3"/>
      <c r="H371" s="3"/>
      <c r="I371" s="11"/>
    </row>
    <row r="372" spans="6:9" ht="15">
      <c r="F372" s="3"/>
      <c r="G372" s="3"/>
      <c r="H372" s="3"/>
      <c r="I372" s="11"/>
    </row>
    <row r="373" spans="6:9" ht="15">
      <c r="F373" s="3"/>
      <c r="G373" s="3"/>
      <c r="H373" s="7" t="s">
        <v>2</v>
      </c>
      <c r="I373" s="11"/>
    </row>
    <row r="374" spans="6:9" ht="15">
      <c r="F374" s="3"/>
      <c r="G374" s="3"/>
      <c r="H374" s="3"/>
      <c r="I374" s="12" t="s">
        <v>3</v>
      </c>
    </row>
    <row r="375" spans="6:9" ht="15">
      <c r="F375" s="7" t="s">
        <v>0</v>
      </c>
      <c r="G375" s="7" t="s">
        <v>1</v>
      </c>
      <c r="H375" s="3">
        <v>191000</v>
      </c>
      <c r="I375" s="11"/>
    </row>
    <row r="376" spans="6:9" ht="15">
      <c r="F376" s="3"/>
      <c r="G376" s="3"/>
      <c r="H376" s="3">
        <v>23700</v>
      </c>
      <c r="I376" s="11">
        <v>191000</v>
      </c>
    </row>
    <row r="377" spans="6:9" ht="15">
      <c r="F377" s="3" t="s">
        <v>4</v>
      </c>
      <c r="G377" s="3">
        <v>1</v>
      </c>
      <c r="H377" s="3">
        <v>49500</v>
      </c>
      <c r="I377" s="11">
        <v>23700</v>
      </c>
    </row>
    <row r="378" spans="6:9" ht="15">
      <c r="F378" s="3" t="s">
        <v>43</v>
      </c>
      <c r="G378" s="3">
        <v>1</v>
      </c>
      <c r="H378" s="4">
        <v>49500</v>
      </c>
      <c r="I378" s="11">
        <v>49500</v>
      </c>
    </row>
    <row r="379" spans="6:9" ht="15">
      <c r="F379" s="4" t="s">
        <v>7</v>
      </c>
      <c r="G379" s="3">
        <v>1</v>
      </c>
      <c r="H379" s="4">
        <v>162000</v>
      </c>
      <c r="I379" s="11">
        <v>49500</v>
      </c>
    </row>
    <row r="380" spans="6:9" ht="15">
      <c r="F380" s="4" t="s">
        <v>8</v>
      </c>
      <c r="G380" s="4">
        <v>1</v>
      </c>
      <c r="H380" s="4">
        <v>7200</v>
      </c>
      <c r="I380" s="11">
        <v>162000</v>
      </c>
    </row>
    <row r="381" spans="6:9" ht="15">
      <c r="F381" s="4" t="s">
        <v>9</v>
      </c>
      <c r="G381" s="4">
        <v>1</v>
      </c>
      <c r="H381" s="4">
        <v>49500</v>
      </c>
      <c r="I381" s="11">
        <v>7200</v>
      </c>
    </row>
    <row r="382" spans="6:9" ht="15">
      <c r="F382" s="5" t="s">
        <v>6</v>
      </c>
      <c r="G382" s="4">
        <v>1</v>
      </c>
      <c r="H382" s="4"/>
      <c r="I382" s="11">
        <v>49500</v>
      </c>
    </row>
    <row r="383" spans="6:9" ht="15">
      <c r="F383" s="4" t="s">
        <v>23</v>
      </c>
      <c r="G383" s="4">
        <v>1</v>
      </c>
      <c r="H383" s="3"/>
      <c r="I383" s="11"/>
    </row>
    <row r="384" spans="6:9" ht="15">
      <c r="F384" s="3"/>
      <c r="G384" s="4"/>
      <c r="H384" s="3"/>
      <c r="I384" s="11"/>
    </row>
    <row r="385" spans="6:9" ht="15">
      <c r="F385" s="4"/>
      <c r="G385" s="3"/>
      <c r="H385" s="3"/>
      <c r="I385" s="11"/>
    </row>
    <row r="386" spans="6:9" ht="15">
      <c r="F386" s="4"/>
      <c r="G386" s="3"/>
      <c r="H386" s="6"/>
      <c r="I386" s="11"/>
    </row>
    <row r="387" spans="6:9" ht="15" customHeight="1">
      <c r="F387" s="4"/>
      <c r="G387" s="3"/>
      <c r="H387" s="3"/>
      <c r="I387" s="15">
        <v>376700</v>
      </c>
    </row>
    <row r="388" spans="6:9" ht="15">
      <c r="F388" s="6" t="s">
        <v>10</v>
      </c>
      <c r="G388" s="6">
        <v>8</v>
      </c>
      <c r="H388" s="3"/>
      <c r="I388" s="11"/>
    </row>
    <row r="389" spans="6:9" ht="15">
      <c r="F389" s="4"/>
      <c r="G389" s="3"/>
      <c r="H389" s="3"/>
      <c r="I389" s="11"/>
    </row>
    <row r="390" spans="6:9" ht="15">
      <c r="F390" s="3"/>
      <c r="G390" s="3"/>
      <c r="H390" s="3"/>
      <c r="I390" s="11"/>
    </row>
    <row r="391" spans="6:9" ht="15">
      <c r="F391" s="3"/>
      <c r="G391" s="3"/>
      <c r="H391" s="7" t="s">
        <v>2</v>
      </c>
      <c r="I391" s="11"/>
    </row>
    <row r="392" spans="6:9" ht="15">
      <c r="F392" s="3"/>
      <c r="G392" s="3"/>
      <c r="H392" s="3"/>
      <c r="I392" s="12" t="s">
        <v>3</v>
      </c>
    </row>
    <row r="393" spans="6:9" ht="15">
      <c r="F393" s="7" t="s">
        <v>0</v>
      </c>
      <c r="G393" s="7" t="s">
        <v>1</v>
      </c>
      <c r="H393" s="3">
        <v>125000</v>
      </c>
      <c r="I393" s="11"/>
    </row>
    <row r="394" spans="6:9" ht="15">
      <c r="F394" s="3"/>
      <c r="G394" s="3"/>
      <c r="H394" s="3">
        <v>15000</v>
      </c>
      <c r="I394" s="11">
        <v>125000</v>
      </c>
    </row>
    <row r="395" spans="6:9" ht="15">
      <c r="F395" s="3"/>
      <c r="G395" s="3">
        <v>1</v>
      </c>
      <c r="H395" s="3">
        <v>1700</v>
      </c>
      <c r="I395" s="11">
        <v>15000</v>
      </c>
    </row>
    <row r="396" spans="6:9" ht="15">
      <c r="F396" s="3"/>
      <c r="G396" s="3">
        <v>1</v>
      </c>
      <c r="H396" s="4">
        <v>35000</v>
      </c>
      <c r="I396" s="11">
        <v>1700</v>
      </c>
    </row>
    <row r="397" spans="6:9" ht="15">
      <c r="F397" s="3"/>
      <c r="G397" s="3">
        <v>1</v>
      </c>
      <c r="H397" s="4">
        <v>35000</v>
      </c>
      <c r="I397" s="11">
        <v>35000</v>
      </c>
    </row>
    <row r="398" spans="6:9" ht="15">
      <c r="F398" s="3" t="s">
        <v>21</v>
      </c>
      <c r="G398" s="4">
        <v>1</v>
      </c>
      <c r="H398" s="4">
        <v>115000</v>
      </c>
      <c r="I398" s="11">
        <v>35000</v>
      </c>
    </row>
    <row r="399" spans="6:9" ht="15">
      <c r="F399" s="3" t="s">
        <v>36</v>
      </c>
      <c r="G399" s="4">
        <v>1</v>
      </c>
      <c r="H399" s="4">
        <v>5000</v>
      </c>
      <c r="I399" s="11">
        <v>115000</v>
      </c>
    </row>
    <row r="400" spans="6:9" ht="15">
      <c r="F400" s="3" t="s">
        <v>5</v>
      </c>
      <c r="G400" s="4">
        <v>1</v>
      </c>
      <c r="H400" s="4">
        <v>130000</v>
      </c>
      <c r="I400" s="11">
        <v>5000</v>
      </c>
    </row>
    <row r="401" spans="6:9" ht="15">
      <c r="F401" s="4" t="s">
        <v>7</v>
      </c>
      <c r="G401" s="4">
        <v>1</v>
      </c>
      <c r="H401" s="3"/>
      <c r="I401" s="11">
        <v>130000</v>
      </c>
    </row>
    <row r="402" spans="6:9" ht="15">
      <c r="F402" s="4" t="s">
        <v>8</v>
      </c>
      <c r="G402" s="4">
        <v>1</v>
      </c>
      <c r="H402" s="3"/>
      <c r="I402" s="11"/>
    </row>
    <row r="403" spans="6:9" ht="15">
      <c r="F403" s="4" t="s">
        <v>9</v>
      </c>
      <c r="G403" s="3"/>
      <c r="H403" s="3"/>
      <c r="I403" s="11"/>
    </row>
    <row r="404" spans="6:9" ht="15">
      <c r="F404" s="5" t="s">
        <v>6</v>
      </c>
      <c r="G404" s="3"/>
      <c r="H404" s="21"/>
      <c r="I404" s="11"/>
    </row>
    <row r="405" spans="6:9" ht="15" customHeight="1">
      <c r="F405" s="4" t="s">
        <v>15</v>
      </c>
      <c r="G405" s="3"/>
      <c r="H405" s="21"/>
      <c r="I405" s="22"/>
    </row>
    <row r="406" spans="6:9" ht="15">
      <c r="F406" s="3"/>
      <c r="G406" s="21"/>
      <c r="H406" s="6"/>
      <c r="I406" s="22"/>
    </row>
    <row r="407" spans="6:9" ht="15">
      <c r="F407" s="3"/>
      <c r="G407" s="21"/>
      <c r="H407" s="3"/>
      <c r="I407" s="15">
        <v>461700</v>
      </c>
    </row>
    <row r="408" spans="6:9" ht="15">
      <c r="F408" s="6"/>
      <c r="G408" s="6">
        <v>8</v>
      </c>
      <c r="H408" s="17"/>
      <c r="I408" s="3"/>
    </row>
    <row r="409" spans="6:9" ht="15">
      <c r="F409" s="3"/>
      <c r="G409" s="3"/>
      <c r="I409" s="18"/>
    </row>
    <row r="410" spans="6:7" ht="15">
      <c r="F410" s="17"/>
      <c r="G410" s="17"/>
    </row>
    <row r="411" ht="15">
      <c r="F411" s="3"/>
    </row>
    <row r="413" ht="15">
      <c r="F413" s="3"/>
    </row>
    <row r="423" ht="15" customHeight="1"/>
  </sheetData>
  <sheetProtection/>
  <mergeCells count="22">
    <mergeCell ref="A180:D181"/>
    <mergeCell ref="A72:D73"/>
    <mergeCell ref="A142:D144"/>
    <mergeCell ref="A162:D163"/>
    <mergeCell ref="A125:D127"/>
    <mergeCell ref="A198:D199"/>
    <mergeCell ref="K131:N132"/>
    <mergeCell ref="K149:N150"/>
    <mergeCell ref="K58:N59"/>
    <mergeCell ref="K22:N23"/>
    <mergeCell ref="K41:N42"/>
    <mergeCell ref="A90:D91"/>
    <mergeCell ref="A108:D109"/>
    <mergeCell ref="K95:N96"/>
    <mergeCell ref="K112:N113"/>
    <mergeCell ref="D1:M1"/>
    <mergeCell ref="A3:D4"/>
    <mergeCell ref="A18:D19"/>
    <mergeCell ref="A36:D37"/>
    <mergeCell ref="A54:D55"/>
    <mergeCell ref="K77:N78"/>
    <mergeCell ref="K3:N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Meneger4</dc:creator>
  <cp:keywords/>
  <dc:description/>
  <cp:lastModifiedBy>MENEDGER2</cp:lastModifiedBy>
  <dcterms:created xsi:type="dcterms:W3CDTF">2015-05-21T11:10:40Z</dcterms:created>
  <dcterms:modified xsi:type="dcterms:W3CDTF">2020-03-17T10:49:02Z</dcterms:modified>
  <cp:category/>
  <cp:version/>
  <cp:contentType/>
  <cp:contentStatus/>
</cp:coreProperties>
</file>